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60" windowWidth="14880" windowHeight="7275"/>
  </bookViews>
  <sheets>
    <sheet name="Hoja1" sheetId="1" r:id="rId1"/>
    <sheet name="SUMA " sheetId="2" r:id="rId2"/>
    <sheet name="Hoja3" sheetId="3" r:id="rId3"/>
    <sheet name="Hoja4" sheetId="4" r:id="rId4"/>
  </sheets>
  <calcPr calcId="144525"/>
</workbook>
</file>

<file path=xl/calcChain.xml><?xml version="1.0" encoding="utf-8"?>
<calcChain xmlns="http://schemas.openxmlformats.org/spreadsheetml/2006/main">
  <c r="E47" i="2" l="1"/>
  <c r="E80" i="2"/>
  <c r="E37" i="2"/>
  <c r="E49" i="2"/>
  <c r="E50" i="2"/>
  <c r="E2" i="2"/>
  <c r="E3" i="2"/>
  <c r="E4" i="2"/>
  <c r="E35" i="2"/>
  <c r="E51" i="2"/>
  <c r="E52" i="2"/>
  <c r="E5" i="2"/>
  <c r="E77" i="2"/>
  <c r="E6" i="2"/>
  <c r="E53" i="2"/>
  <c r="E54" i="2"/>
  <c r="E55" i="2"/>
  <c r="E7" i="2"/>
  <c r="E78" i="2"/>
  <c r="E56" i="2"/>
  <c r="E76" i="2" s="1"/>
  <c r="E57" i="2"/>
  <c r="E8" i="2"/>
  <c r="E58" i="2"/>
  <c r="E38" i="2"/>
  <c r="E39" i="2"/>
  <c r="E40" i="2"/>
  <c r="E9" i="2"/>
  <c r="E59" i="2"/>
  <c r="E41" i="2"/>
  <c r="E10" i="2"/>
  <c r="E36" i="2"/>
  <c r="E11" i="2"/>
  <c r="E12" i="2"/>
  <c r="E13" i="2"/>
  <c r="E42" i="2"/>
  <c r="E43" i="2"/>
  <c r="E14" i="2"/>
  <c r="E27" i="2" s="1"/>
  <c r="E60" i="2"/>
  <c r="E44" i="2"/>
  <c r="E61" i="2"/>
  <c r="E45" i="2"/>
  <c r="E46" i="2"/>
  <c r="E15" i="2"/>
  <c r="E16" i="2"/>
  <c r="E79" i="2"/>
  <c r="E17" i="2"/>
  <c r="E62" i="2"/>
  <c r="E63" i="2"/>
  <c r="E18" i="2"/>
  <c r="E64" i="2"/>
  <c r="E19" i="2"/>
  <c r="E20" i="2"/>
  <c r="E65" i="2"/>
  <c r="E21" i="2"/>
  <c r="E66" i="2"/>
  <c r="E22" i="2"/>
  <c r="E23" i="2"/>
  <c r="E67" i="2"/>
  <c r="E68" i="2"/>
  <c r="E24" i="2"/>
  <c r="E69" i="2"/>
  <c r="E70" i="2"/>
  <c r="E71" i="2"/>
  <c r="E72" i="2"/>
  <c r="E73" i="2"/>
  <c r="E74" i="2"/>
  <c r="E75" i="2"/>
  <c r="E25" i="2"/>
  <c r="E26" i="2"/>
  <c r="E48" i="2"/>
  <c r="E81" i="2" l="1"/>
</calcChain>
</file>

<file path=xl/sharedStrings.xml><?xml version="1.0" encoding="utf-8"?>
<sst xmlns="http://schemas.openxmlformats.org/spreadsheetml/2006/main" count="309" uniqueCount="100">
  <si>
    <t>ITEMS</t>
  </si>
  <si>
    <t>DESCRIPCION</t>
  </si>
  <si>
    <t>CANTIDAD</t>
  </si>
  <si>
    <t>PRECIO UNITARIO</t>
  </si>
  <si>
    <t>MOTIVO</t>
  </si>
  <si>
    <t>PROVEEDOR</t>
  </si>
  <si>
    <t>M.P.</t>
  </si>
  <si>
    <t>ROYAL FARMA S.A.</t>
  </si>
  <si>
    <t>DESIERTO</t>
  </si>
  <si>
    <t>ALFONSO MONICA INES</t>
  </si>
  <si>
    <t>En la ciudad de Resistencia, capital de la Provincia del Chaco, a los 31 días del mes de Mayo del año dos mil dieciocho siendo las diez horas, en la Dirección de Administración se reúnen los integrantes de la Comisión Permanente de Preadjudicación, designada por Resolucion Nº 97/09, con el objeto de preadjudicar la Licitacion Privada Nº2764/2018, realizada con el fin de contratar la adquisicion de medicamentos varios, con destino al Servicio de Farmacia del Hospital "Dr. Julio C. Perrando", que la misma fue Autorizada por Resolucion Nº 1319/2018.  Analizando el informe de la Comision Técnica Asesora, se procede a Preadjudicar de acuerdo al siguiente detalle:</t>
  </si>
  <si>
    <t>ACENOCUMAROL 4 MG. COMPRIMIDOS</t>
  </si>
  <si>
    <t>ACICLOVIR 800 MG. COMPRIMIDOS</t>
  </si>
  <si>
    <t>ACIDO ACETILSALICILICO 100 MG COMP</t>
  </si>
  <si>
    <t>ACIDO URSODESOXICOLICO 300 MG COMP</t>
  </si>
  <si>
    <t>AMLODIPINA 10 MG. COMPRIMIDOS</t>
  </si>
  <si>
    <t>ANFOTERICINA B 50 MG FRASCO AMPOLLA X 25 ML</t>
  </si>
  <si>
    <t>ARIPIPRAZOL 20 MG (COMPRIMIDOS)</t>
  </si>
  <si>
    <t>ATENOLOL 100 MG. COMPRIMIDOS</t>
  </si>
  <si>
    <t>BIPERIDENO CLORHIDRATO 2 MG. COMPRIMIDOS</t>
  </si>
  <si>
    <t>CARBAMAZEPINA 200 MG. COMPRIMIDOS</t>
  </si>
  <si>
    <t>CARVEDILOL, 12,5 MG COMP</t>
  </si>
  <si>
    <t>CARVEDILOL 6,25 MG. COMPRIMIDOS</t>
  </si>
  <si>
    <t>CLINDAMICINA 300 mg. -comp.</t>
  </si>
  <si>
    <t>CLORURO DE POTASIO 15MEQ AMPOLLA X 5 ML.</t>
  </si>
  <si>
    <t>COLISTINA FRASCO AMPOLLA METANSULFONATO 100 MG</t>
  </si>
  <si>
    <t>DEXAMETASONA 0.5 MG COMPRIMIDOS</t>
  </si>
  <si>
    <t>DEXAMETASONA POR 4 MG COMPRIMIDO</t>
  </si>
  <si>
    <t>DEXAMETASONA 8 MG/ML AMPOLLA X 2ML.</t>
  </si>
  <si>
    <t>DIAZEPAM 10 MG. COMPRIMIDOS</t>
  </si>
  <si>
    <t>DICLOFENAC SODICO
75 MG AMPOLLA X 3 ML</t>
  </si>
  <si>
    <t>DICLOFENAC SODICO 75 MG. COMP</t>
  </si>
  <si>
    <t>DILTIAZEM CLORHIDRATO 120 MG COMP.</t>
  </si>
  <si>
    <t>DIPIRONA 1 GR. AMPOLLA X 2 ML.</t>
  </si>
  <si>
    <t>DOPAMINA CLORHIDRATO 100 MG./2.5 ML X 5 ML</t>
  </si>
  <si>
    <t>ENOXAPARINA SODICA 40 MG/0.2ML X JERINGA PRELLENADA UNIDOSIS (EQUIVALENTE A 4000 U.I. DE
FACTOR ANTI Xª)</t>
  </si>
  <si>
    <t>ERITROMICINA LACTOBIONATO 0,1GR/10 ML. GOTAS
OFTALMICAS X 10 ML.</t>
  </si>
  <si>
    <t>FITOMENADIONA 1 MG AMPOLLA X 1ML.</t>
  </si>
  <si>
    <t>FLUMAZENIL 0.5 mg. -amp.x 5 ml.-</t>
  </si>
  <si>
    <t>FUROSEMIDA 1MG./ML. GOTAS X 15 ML.</t>
  </si>
  <si>
    <t>GADOLINIO DTPA F.AMP. X 15ML.</t>
  </si>
  <si>
    <t>HALOPERIDOL 10 MG. COMPRIMIDOS</t>
  </si>
  <si>
    <t>HIDROCLOROTIAZIDA 50MG. COMPRIMIDOS</t>
  </si>
  <si>
    <t>HIERRO SACARATO AMP. X 5 ML</t>
  </si>
  <si>
    <t>HIOSCINA BUTIL BROMURO 10 MG COMPRIMIDOS</t>
  </si>
  <si>
    <t>HIOSCINA BUTIL BROMURO 20MG AMPOLLA</t>
  </si>
  <si>
    <t>IMIPENEM + CILASTATINA SODICA 500 MG. FRASCO AMPOLLA</t>
  </si>
  <si>
    <t>INMUNOGLOBULINA ANTI-RH 300 MCG FCO AMP</t>
  </si>
  <si>
    <t>KETOROLAC TROMETAMINA 60 MG AMPOLLAS</t>
  </si>
  <si>
    <t>LEVODOPA + CARBIDOPA 250 MG/25 MG COMPRIMIDOS</t>
  </si>
  <si>
    <t>LEVOMEPROMAZINA 25 MG. BASE (C/ MALEATO)</t>
  </si>
  <si>
    <t>LEVOTIROXINA SODICA 100 MCG COMPRIMIDOS</t>
  </si>
  <si>
    <t>LIDOCAINA 2 % CON EPINEFRINA FRASCO AMPOLLA X 20 ML</t>
  </si>
  <si>
    <t>LOPERAMIDA CLORHIDRATO 2 MG COMP.</t>
  </si>
  <si>
    <t>LORATADINA 10 MG COMP</t>
  </si>
  <si>
    <t>LORAZEPAM 4 MG AMPOLLAS X 1 ML</t>
  </si>
  <si>
    <t>LORAZEPAN 2.5 MG COMP</t>
  </si>
  <si>
    <t>LOSARTAN POTASICO 50 MG. -COMPRIMIDOS</t>
  </si>
  <si>
    <t>METILPREDNISONA 40 MG COMPRIMIDO</t>
  </si>
  <si>
    <t>METOCLOPRAMIDA CLORHIDRATO 0.5 % GOTAS X 20 ML</t>
  </si>
  <si>
    <t>MINOCICLINA 100 MG. CAPSULAS</t>
  </si>
  <si>
    <t>NAPROXENO 500mg. -comp.</t>
  </si>
  <si>
    <t>NITROFURANTOINA 100 MG CAPSULAS</t>
  </si>
  <si>
    <t>OCITOCINA SINTETICA 10 U.I. AMPOLLA X 1 ML.</t>
  </si>
  <si>
    <t>OLANZAPINA 10 mg comp</t>
  </si>
  <si>
    <t>OMEPRAZOL 20 MG COMPRIMIDOS</t>
  </si>
  <si>
    <t>OMEPRAZOL 40 MG. FRASCO AMPOLLA</t>
  </si>
  <si>
    <t>ONDASETRON 8 mg. -comp.</t>
  </si>
  <si>
    <t>PENICILINA G BENZATINICA 2.400.000 U.I. FRASCO AMPOLLA</t>
  </si>
  <si>
    <t>PREGABALINA 75MG COM</t>
  </si>
  <si>
    <t>PROGESTERONA 100 MG. CAPS BLANDAS</t>
  </si>
  <si>
    <t>QUETIAPINA 100 mg comp.</t>
  </si>
  <si>
    <t>SERTRALINA CLORHIDRATO 100 MG COMPRIMIDOS</t>
  </si>
  <si>
    <t>SOL. FISIOLOGICA AMP X 10 ML. CLORURO DE SODIO</t>
  </si>
  <si>
    <t>SULFADIAZINA 500 mg.</t>
  </si>
  <si>
    <t>SULFADIAZINA DE PLATA +LIDOCAINA+VITAMINA A
1G/0.666 G/248,000UI CREMA POTE X 400 G.</t>
  </si>
  <si>
    <t>TRAMADOL 100 MG AMPOLLA</t>
  </si>
  <si>
    <t>TRAMADOL 100 MG COMPRIMIDOS</t>
  </si>
  <si>
    <t>TRIMEBUTINA MALEATO 200 MG COMP.</t>
  </si>
  <si>
    <t>VITAMINA A + C + D 8,3UI/0,83MG/166,6/ML GOTAS X
20 ML.</t>
  </si>
  <si>
    <t>VITAMINA COMPLEJO B
(B1/B6/B12/NICOTINAMIDA)50/20/0,1/40MG COMPRIMIDOS</t>
  </si>
  <si>
    <t>VITAMINA E 200 MG CAPS</t>
  </si>
  <si>
    <t>NO SIENDO PARA MAS SE DA POR FINALIZADO EL ACTA PRECEDENTEMENTE.-</t>
  </si>
  <si>
    <t>RODRIGUEZ PAOLA K.</t>
  </si>
  <si>
    <t>PHARMAD S.R.L.</t>
  </si>
  <si>
    <t>U.O.</t>
  </si>
  <si>
    <t>ENOXAPARINA SODICA 60 MG/0.6 ML JERINGA
PRELLENADA UNIDOSIS (EQUIVALENTE A 6000 U.I. DE
FACTOR ANTI Xª)</t>
  </si>
  <si>
    <t xml:space="preserve">TOTAL </t>
  </si>
  <si>
    <t>Total ALFONSO MONICA INES</t>
  </si>
  <si>
    <t>Total DESIERTO</t>
  </si>
  <si>
    <t>Total PHARMAD S.R.L.</t>
  </si>
  <si>
    <t>Total RODRIGUEZ PAOLA K.</t>
  </si>
  <si>
    <t>Total ROYAL FARMA S.A.</t>
  </si>
  <si>
    <t>Total general</t>
  </si>
  <si>
    <t>DESESTIMADO</t>
  </si>
  <si>
    <t>POR ELEVADO COSTO</t>
  </si>
  <si>
    <t>PARDO SONIA VANESA</t>
  </si>
  <si>
    <t xml:space="preserve">POR ELEVADO COSTO </t>
  </si>
  <si>
    <t>Total DESESTIMADO</t>
  </si>
  <si>
    <t>Total PARDO SONIA VANESA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</si>
</sst>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C0A]\ #,##0.0000"/>
    <numFmt numFmtId="165" formatCode="[$$-2C0A]\ #,##0.00"/>
  </numFmts>
  <fonts count="12" x14ac:knownFonts="1">
    <font>
      <sz val="11"/>
      <color theme="1"/>
      <name val="Calibri"/>
      <family val="2"/>
      <scheme val="minor"/>
    </font>
    <font>
      <sz val="8"/>
      <name val="Arial"/>
      <family val="2"/>
    </font>
    <font>
      <b/>
      <u/>
      <sz val="11"/>
      <name val="Arial"/>
      <family val="2"/>
    </font>
    <font>
      <b/>
      <sz val="22"/>
      <name val="Arial"/>
      <family val="2"/>
    </font>
    <font>
      <sz val="9"/>
      <name val="Arial"/>
      <family val="2"/>
    </font>
    <font>
      <b/>
      <sz val="10"/>
      <name val="Arial"/>
      <family val="2"/>
    </font>
    <font>
      <sz val="12"/>
      <name val="Arial"/>
      <family val="2"/>
    </font>
    <font>
      <b/>
      <sz val="9"/>
      <name val="Arial"/>
      <family val="2"/>
    </font>
    <font>
      <u/>
      <sz val="9"/>
      <name val="Arial"/>
      <family val="2"/>
    </font>
    <font>
      <b/>
      <u/>
      <sz val="9"/>
      <name val="Arial"/>
      <family val="2"/>
    </font>
    <font>
      <sz val="9"/>
      <color theme="1"/>
      <name val="Arial"/>
      <family val="2"/>
    </font>
    <font>
      <b/>
      <sz val="9"/>
      <color theme="1"/>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applyBorder="1"/>
    <xf numFmtId="1" fontId="1" fillId="0" borderId="0" xfId="0" applyNumberFormat="1" applyFont="1" applyFill="1" applyBorder="1"/>
    <xf numFmtId="0" fontId="1" fillId="0" borderId="0" xfId="0" applyFont="1"/>
    <xf numFmtId="0" fontId="1" fillId="0" borderId="0" xfId="0" applyFont="1" applyAlignment="1">
      <alignment wrapText="1"/>
    </xf>
    <xf numFmtId="0" fontId="3" fillId="0" borderId="0" xfId="0" applyFont="1" applyBorder="1" applyAlignment="1"/>
    <xf numFmtId="0" fontId="2" fillId="0" borderId="0" xfId="0" applyFont="1" applyBorder="1" applyAlignment="1">
      <alignment wrapText="1"/>
    </xf>
    <xf numFmtId="0" fontId="1" fillId="0" borderId="0" xfId="0" applyFont="1" applyFill="1" applyBorder="1" applyAlignment="1">
      <alignment wrapText="1"/>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0" fontId="5" fillId="0" borderId="0" xfId="0" applyFont="1" applyBorder="1"/>
    <xf numFmtId="0" fontId="0" fillId="0" borderId="0" xfId="0" applyBorder="1"/>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0"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2" fillId="0" borderId="0" xfId="0" applyFont="1" applyBorder="1" applyAlignment="1">
      <alignment horizontal="center" vertical="center" wrapText="1"/>
    </xf>
    <xf numFmtId="1" fontId="4" fillId="0" borderId="0"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4" fillId="0" borderId="0" xfId="0" applyFont="1" applyBorder="1" applyAlignment="1">
      <alignment horizontal="center" vertical="center"/>
    </xf>
    <xf numFmtId="164" fontId="4" fillId="2"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left" vertical="center"/>
    </xf>
    <xf numFmtId="0" fontId="4"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wrapText="1"/>
    </xf>
    <xf numFmtId="0" fontId="10" fillId="0" borderId="1" xfId="0" applyFont="1" applyBorder="1" applyAlignment="1">
      <alignment horizontal="left" vertical="center" wrapText="1"/>
    </xf>
    <xf numFmtId="0" fontId="10" fillId="0" borderId="0" xfId="0" applyFont="1" applyAlignment="1">
      <alignment vertical="center"/>
    </xf>
    <xf numFmtId="0" fontId="10" fillId="0" borderId="1" xfId="0" applyFont="1" applyBorder="1" applyAlignment="1">
      <alignment vertical="center"/>
    </xf>
    <xf numFmtId="0" fontId="10" fillId="0" borderId="1" xfId="0" applyFont="1" applyBorder="1" applyAlignment="1">
      <alignment vertical="center" wrapText="1"/>
    </xf>
    <xf numFmtId="0" fontId="7" fillId="2" borderId="1" xfId="0" applyFont="1" applyFill="1" applyBorder="1" applyAlignment="1">
      <alignment horizontal="center" vertical="center"/>
    </xf>
    <xf numFmtId="0" fontId="11" fillId="0" borderId="1" xfId="0" applyFont="1" applyBorder="1" applyAlignment="1">
      <alignment horizontal="center" vertical="center"/>
    </xf>
    <xf numFmtId="165" fontId="0" fillId="0" borderId="1" xfId="0" applyNumberFormat="1" applyBorder="1"/>
    <xf numFmtId="165" fontId="0" fillId="0" borderId="0" xfId="0" applyNumberFormat="1"/>
    <xf numFmtId="0" fontId="7" fillId="2" borderId="1" xfId="0" applyFont="1" applyFill="1" applyBorder="1" applyAlignment="1">
      <alignment horizontal="center" vertical="center" wrapText="1"/>
    </xf>
    <xf numFmtId="0" fontId="4" fillId="2" borderId="0" xfId="0" applyFont="1" applyFill="1" applyBorder="1" applyAlignment="1">
      <alignment horizontal="center" vertical="center"/>
    </xf>
    <xf numFmtId="0" fontId="10" fillId="0" borderId="0" xfId="0" applyFont="1" applyBorder="1" applyAlignment="1">
      <alignment horizontal="center" vertical="center"/>
    </xf>
    <xf numFmtId="164" fontId="4" fillId="0" borderId="0" xfId="0" applyNumberFormat="1" applyFont="1" applyFill="1" applyBorder="1" applyAlignment="1">
      <alignment horizontal="center" vertical="center" wrapText="1"/>
    </xf>
    <xf numFmtId="165" fontId="0" fillId="0" borderId="0" xfId="0" applyNumberFormat="1" applyBorder="1"/>
    <xf numFmtId="0" fontId="7" fillId="2" borderId="0" xfId="0" applyFont="1" applyFill="1" applyBorder="1" applyAlignment="1">
      <alignment horizontal="center" vertical="center" wrapText="1"/>
    </xf>
    <xf numFmtId="0" fontId="10" fillId="0" borderId="0" xfId="0" applyFont="1" applyAlignment="1">
      <alignment horizontal="center" vertical="center"/>
    </xf>
    <xf numFmtId="0" fontId="6" fillId="0" borderId="0" xfId="0" applyFont="1" applyBorder="1" applyAlignment="1">
      <alignment horizontal="justify" vertical="justify"/>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44450</xdr:colOff>
      <xdr:row>2</xdr:row>
      <xdr:rowOff>34925</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7397750" cy="165417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tabSelected="1" zoomScaleNormal="100" workbookViewId="0">
      <selection activeCell="A3" sqref="A3:G3"/>
    </sheetView>
  </sheetViews>
  <sheetFormatPr baseColWidth="10" defaultRowHeight="15" x14ac:dyDescent="0.25"/>
  <cols>
    <col min="1" max="1" width="6.7109375" customWidth="1"/>
    <col min="2" max="2" width="25.140625" style="35" customWidth="1"/>
    <col min="3" max="3" width="9.42578125" style="29" customWidth="1"/>
    <col min="4" max="4" width="13.28515625" bestFit="1" customWidth="1"/>
    <col min="5" max="5" width="13.28515625" style="27" customWidth="1"/>
    <col min="6" max="6" width="12.85546875" customWidth="1"/>
    <col min="7" max="7" width="7.7109375" customWidth="1"/>
  </cols>
  <sheetData>
    <row r="1" spans="1:7" ht="95.25" customHeight="1" x14ac:dyDescent="0.25">
      <c r="A1" s="1"/>
      <c r="B1" s="31"/>
      <c r="C1" s="21"/>
      <c r="D1" s="2"/>
      <c r="E1" s="25"/>
      <c r="F1" s="4"/>
      <c r="G1" s="3"/>
    </row>
    <row r="2" spans="1:7" ht="15" customHeight="1" x14ac:dyDescent="0.25">
      <c r="A2" s="1"/>
      <c r="B2" s="32"/>
      <c r="C2" s="22"/>
      <c r="D2" s="6"/>
      <c r="E2" s="20"/>
      <c r="F2" s="4"/>
      <c r="G2" s="3"/>
    </row>
    <row r="3" spans="1:7" ht="161.25" customHeight="1" x14ac:dyDescent="0.25">
      <c r="A3" s="49" t="s">
        <v>10</v>
      </c>
      <c r="B3" s="49"/>
      <c r="C3" s="49"/>
      <c r="D3" s="49"/>
      <c r="E3" s="49"/>
      <c r="F3" s="49"/>
      <c r="G3" s="49"/>
    </row>
    <row r="4" spans="1:7" ht="24.75" customHeight="1" x14ac:dyDescent="0.4">
      <c r="A4" s="1"/>
      <c r="B4" s="33"/>
      <c r="C4" s="23"/>
      <c r="D4" s="5"/>
      <c r="E4" s="26"/>
      <c r="F4" s="4"/>
      <c r="G4" s="3"/>
    </row>
    <row r="5" spans="1:7" ht="24" x14ac:dyDescent="0.25">
      <c r="A5" s="8" t="s">
        <v>0</v>
      </c>
      <c r="B5" s="12" t="s">
        <v>1</v>
      </c>
      <c r="C5" s="9" t="s">
        <v>2</v>
      </c>
      <c r="D5" s="13" t="s">
        <v>3</v>
      </c>
      <c r="E5" s="12" t="s">
        <v>5</v>
      </c>
      <c r="F5" s="8" t="s">
        <v>4</v>
      </c>
    </row>
    <row r="6" spans="1:7" ht="27.75" customHeight="1" x14ac:dyDescent="0.25">
      <c r="A6" s="8">
        <v>1</v>
      </c>
      <c r="B6" s="15" t="s">
        <v>11</v>
      </c>
      <c r="C6" s="9">
        <v>2000</v>
      </c>
      <c r="D6" s="14">
        <v>1.2</v>
      </c>
      <c r="E6" s="12" t="s">
        <v>83</v>
      </c>
      <c r="F6" s="8" t="s">
        <v>6</v>
      </c>
    </row>
    <row r="7" spans="1:7" ht="24" customHeight="1" x14ac:dyDescent="0.25">
      <c r="A7" s="18">
        <v>2</v>
      </c>
      <c r="B7" s="19" t="s">
        <v>12</v>
      </c>
      <c r="C7" s="18">
        <v>500</v>
      </c>
      <c r="D7" s="14">
        <v>10.8</v>
      </c>
      <c r="E7" s="17" t="s">
        <v>83</v>
      </c>
      <c r="F7" s="8" t="s">
        <v>6</v>
      </c>
    </row>
    <row r="8" spans="1:7" ht="28.5" customHeight="1" x14ac:dyDescent="0.25">
      <c r="A8" s="18">
        <v>3</v>
      </c>
      <c r="B8" s="19" t="s">
        <v>13</v>
      </c>
      <c r="C8" s="18">
        <v>4000</v>
      </c>
      <c r="D8" s="14">
        <v>0.36</v>
      </c>
      <c r="E8" s="14" t="s">
        <v>83</v>
      </c>
      <c r="F8" s="8" t="s">
        <v>6</v>
      </c>
      <c r="G8" s="16"/>
    </row>
    <row r="9" spans="1:7" ht="28.5" customHeight="1" x14ac:dyDescent="0.25">
      <c r="A9" s="18">
        <v>4</v>
      </c>
      <c r="B9" s="15" t="s">
        <v>14</v>
      </c>
      <c r="C9" s="38">
        <v>250</v>
      </c>
      <c r="D9" s="14">
        <v>9.1</v>
      </c>
      <c r="E9" s="24" t="s">
        <v>9</v>
      </c>
      <c r="F9" s="8" t="s">
        <v>6</v>
      </c>
      <c r="G9" s="7"/>
    </row>
    <row r="10" spans="1:7" ht="31.5" customHeight="1" x14ac:dyDescent="0.25">
      <c r="A10" s="18">
        <v>5</v>
      </c>
      <c r="B10" s="15" t="s">
        <v>15</v>
      </c>
      <c r="C10" s="18">
        <v>3000</v>
      </c>
      <c r="D10" s="14">
        <v>0.62</v>
      </c>
      <c r="E10" s="17" t="s">
        <v>9</v>
      </c>
      <c r="F10" s="8" t="s">
        <v>6</v>
      </c>
      <c r="G10" s="7"/>
    </row>
    <row r="11" spans="1:7" ht="24" x14ac:dyDescent="0.25">
      <c r="A11" s="18">
        <v>6</v>
      </c>
      <c r="B11" s="15" t="s">
        <v>16</v>
      </c>
      <c r="C11" s="18">
        <v>50</v>
      </c>
      <c r="D11" s="14">
        <v>160</v>
      </c>
      <c r="E11" s="17" t="s">
        <v>9</v>
      </c>
      <c r="F11" s="8" t="s">
        <v>6</v>
      </c>
      <c r="G11" s="1"/>
    </row>
    <row r="12" spans="1:7" ht="30" customHeight="1" x14ac:dyDescent="0.25">
      <c r="A12" s="18">
        <v>7</v>
      </c>
      <c r="B12" s="15" t="s">
        <v>17</v>
      </c>
      <c r="C12" s="18">
        <v>1000</v>
      </c>
      <c r="D12" s="14">
        <v>26.7</v>
      </c>
      <c r="E12" s="17" t="s">
        <v>96</v>
      </c>
      <c r="F12" s="8" t="s">
        <v>6</v>
      </c>
      <c r="G12" s="1"/>
    </row>
    <row r="13" spans="1:7" ht="31.5" customHeight="1" x14ac:dyDescent="0.25">
      <c r="A13" s="18">
        <v>8</v>
      </c>
      <c r="B13" s="15" t="s">
        <v>18</v>
      </c>
      <c r="C13" s="18">
        <v>1000</v>
      </c>
      <c r="D13" s="14">
        <v>0.98</v>
      </c>
      <c r="E13" s="17" t="s">
        <v>83</v>
      </c>
      <c r="F13" s="8" t="s">
        <v>6</v>
      </c>
      <c r="G13" s="1"/>
    </row>
    <row r="14" spans="1:7" ht="26.25" customHeight="1" x14ac:dyDescent="0.25">
      <c r="A14" s="18">
        <v>9</v>
      </c>
      <c r="B14" s="34" t="s">
        <v>19</v>
      </c>
      <c r="C14" s="18">
        <v>2000</v>
      </c>
      <c r="D14" s="14">
        <v>0.95</v>
      </c>
      <c r="E14" s="17" t="s">
        <v>83</v>
      </c>
      <c r="F14" s="8" t="s">
        <v>6</v>
      </c>
      <c r="G14" s="10"/>
    </row>
    <row r="15" spans="1:7" ht="33" customHeight="1" x14ac:dyDescent="0.25">
      <c r="A15" s="18">
        <v>10</v>
      </c>
      <c r="B15" s="34" t="s">
        <v>20</v>
      </c>
      <c r="C15" s="39">
        <v>3000</v>
      </c>
      <c r="D15" s="14">
        <v>1.33</v>
      </c>
      <c r="E15" s="17" t="s">
        <v>9</v>
      </c>
      <c r="F15" s="8" t="s">
        <v>6</v>
      </c>
      <c r="G15" s="1"/>
    </row>
    <row r="16" spans="1:7" ht="56.25" customHeight="1" x14ac:dyDescent="0.25">
      <c r="A16" s="18">
        <v>11</v>
      </c>
      <c r="B16" s="34" t="s">
        <v>21</v>
      </c>
      <c r="C16" s="28">
        <v>1000</v>
      </c>
      <c r="D16" s="14"/>
      <c r="E16" s="17" t="s">
        <v>94</v>
      </c>
      <c r="F16" s="12" t="s">
        <v>95</v>
      </c>
      <c r="G16" s="1"/>
    </row>
    <row r="17" spans="1:7" ht="24" x14ac:dyDescent="0.25">
      <c r="A17" s="18">
        <v>12</v>
      </c>
      <c r="B17" s="34" t="s">
        <v>22</v>
      </c>
      <c r="C17" s="28">
        <v>3500</v>
      </c>
      <c r="D17" s="14">
        <v>0.66</v>
      </c>
      <c r="E17" s="17" t="s">
        <v>7</v>
      </c>
      <c r="F17" s="8" t="s">
        <v>6</v>
      </c>
      <c r="G17" s="11"/>
    </row>
    <row r="18" spans="1:7" ht="27.75" customHeight="1" x14ac:dyDescent="0.25">
      <c r="A18" s="18">
        <v>13</v>
      </c>
      <c r="B18" s="30" t="s">
        <v>23</v>
      </c>
      <c r="C18" s="28">
        <v>3000</v>
      </c>
      <c r="D18" s="14">
        <v>8.7100000000000009</v>
      </c>
      <c r="E18" s="17" t="s">
        <v>9</v>
      </c>
      <c r="F18" s="8" t="s">
        <v>6</v>
      </c>
    </row>
    <row r="19" spans="1:7" ht="31.5" customHeight="1" x14ac:dyDescent="0.25">
      <c r="A19" s="18">
        <v>14</v>
      </c>
      <c r="B19" s="34" t="s">
        <v>24</v>
      </c>
      <c r="C19" s="28">
        <v>3000</v>
      </c>
      <c r="D19" s="14">
        <v>7.9</v>
      </c>
      <c r="E19" s="17" t="s">
        <v>83</v>
      </c>
      <c r="F19" s="8" t="s">
        <v>6</v>
      </c>
    </row>
    <row r="20" spans="1:7" ht="36" x14ac:dyDescent="0.25">
      <c r="A20" s="18">
        <v>15</v>
      </c>
      <c r="B20" s="34" t="s">
        <v>25</v>
      </c>
      <c r="C20" s="28">
        <v>300</v>
      </c>
      <c r="D20" s="14">
        <v>98</v>
      </c>
      <c r="E20" s="17" t="s">
        <v>83</v>
      </c>
      <c r="F20" s="8" t="s">
        <v>6</v>
      </c>
    </row>
    <row r="21" spans="1:7" ht="24" x14ac:dyDescent="0.25">
      <c r="A21" s="18">
        <v>16</v>
      </c>
      <c r="B21" s="34" t="s">
        <v>26</v>
      </c>
      <c r="C21" s="28">
        <v>500</v>
      </c>
      <c r="D21" s="14">
        <v>0.79</v>
      </c>
      <c r="E21" s="17" t="s">
        <v>83</v>
      </c>
      <c r="F21" s="8" t="s">
        <v>6</v>
      </c>
    </row>
    <row r="22" spans="1:7" ht="24" x14ac:dyDescent="0.25">
      <c r="A22" s="18">
        <v>17</v>
      </c>
      <c r="B22" s="34" t="s">
        <v>27</v>
      </c>
      <c r="C22" s="28">
        <v>500</v>
      </c>
      <c r="D22" s="14">
        <v>7.2</v>
      </c>
      <c r="E22" s="17" t="s">
        <v>9</v>
      </c>
      <c r="F22" s="8" t="s">
        <v>85</v>
      </c>
    </row>
    <row r="23" spans="1:7" ht="36" x14ac:dyDescent="0.25">
      <c r="A23" s="18">
        <v>18</v>
      </c>
      <c r="B23" s="34" t="s">
        <v>28</v>
      </c>
      <c r="C23" s="28">
        <v>3500</v>
      </c>
      <c r="D23" s="14"/>
      <c r="E23" s="17" t="s">
        <v>94</v>
      </c>
      <c r="F23" s="12" t="s">
        <v>97</v>
      </c>
    </row>
    <row r="24" spans="1:7" ht="27.75" customHeight="1" x14ac:dyDescent="0.25">
      <c r="A24" s="18">
        <v>19</v>
      </c>
      <c r="B24" s="34" t="s">
        <v>29</v>
      </c>
      <c r="C24" s="28">
        <v>5000</v>
      </c>
      <c r="D24" s="14">
        <v>0.62</v>
      </c>
      <c r="E24" s="17" t="s">
        <v>7</v>
      </c>
      <c r="F24" s="8" t="s">
        <v>6</v>
      </c>
    </row>
    <row r="25" spans="1:7" ht="31.5" customHeight="1" x14ac:dyDescent="0.25">
      <c r="A25" s="18">
        <v>20</v>
      </c>
      <c r="B25" s="34" t="s">
        <v>30</v>
      </c>
      <c r="C25" s="39">
        <v>5000</v>
      </c>
      <c r="D25" s="14">
        <v>6.9</v>
      </c>
      <c r="E25" s="17" t="s">
        <v>83</v>
      </c>
      <c r="F25" s="8" t="s">
        <v>6</v>
      </c>
    </row>
    <row r="26" spans="1:7" ht="24" x14ac:dyDescent="0.25">
      <c r="A26" s="18">
        <v>21</v>
      </c>
      <c r="B26" s="34" t="s">
        <v>31</v>
      </c>
      <c r="C26" s="28">
        <v>10000</v>
      </c>
      <c r="D26" s="14">
        <v>0.54</v>
      </c>
      <c r="E26" s="17" t="s">
        <v>83</v>
      </c>
      <c r="F26" s="8" t="s">
        <v>6</v>
      </c>
    </row>
    <row r="27" spans="1:7" ht="24" x14ac:dyDescent="0.25">
      <c r="A27" s="18">
        <v>22</v>
      </c>
      <c r="B27" s="34" t="s">
        <v>32</v>
      </c>
      <c r="C27" s="28">
        <v>500</v>
      </c>
      <c r="D27" s="14">
        <v>8.69</v>
      </c>
      <c r="E27" s="17" t="s">
        <v>9</v>
      </c>
      <c r="F27" s="8" t="s">
        <v>6</v>
      </c>
    </row>
    <row r="28" spans="1:7" ht="24" x14ac:dyDescent="0.25">
      <c r="A28" s="18">
        <v>23</v>
      </c>
      <c r="B28" s="34" t="s">
        <v>33</v>
      </c>
      <c r="C28" s="28">
        <v>1500</v>
      </c>
      <c r="D28" s="14">
        <v>8.1</v>
      </c>
      <c r="E28" s="17" t="s">
        <v>83</v>
      </c>
      <c r="F28" s="8" t="s">
        <v>6</v>
      </c>
    </row>
    <row r="29" spans="1:7" ht="25.5" customHeight="1" x14ac:dyDescent="0.25">
      <c r="A29" s="18">
        <v>24</v>
      </c>
      <c r="B29" s="34" t="s">
        <v>34</v>
      </c>
      <c r="C29" s="28">
        <v>100</v>
      </c>
      <c r="D29" s="14">
        <v>14.06</v>
      </c>
      <c r="E29" s="17" t="s">
        <v>84</v>
      </c>
      <c r="F29" s="8" t="s">
        <v>6</v>
      </c>
    </row>
    <row r="30" spans="1:7" ht="71.25" customHeight="1" x14ac:dyDescent="0.25">
      <c r="A30" s="18">
        <v>25</v>
      </c>
      <c r="B30" s="34" t="s">
        <v>35</v>
      </c>
      <c r="C30" s="39">
        <v>200</v>
      </c>
      <c r="D30" s="14">
        <v>90.98</v>
      </c>
      <c r="E30" s="17" t="s">
        <v>84</v>
      </c>
      <c r="F30" s="8" t="s">
        <v>6</v>
      </c>
    </row>
    <row r="31" spans="1:7" ht="64.5" customHeight="1" x14ac:dyDescent="0.25">
      <c r="A31" s="18">
        <v>26</v>
      </c>
      <c r="B31" s="34" t="s">
        <v>86</v>
      </c>
      <c r="C31" s="28">
        <v>200</v>
      </c>
      <c r="D31" s="14">
        <v>102.65</v>
      </c>
      <c r="E31" s="17" t="s">
        <v>84</v>
      </c>
      <c r="F31" s="8" t="s">
        <v>6</v>
      </c>
    </row>
    <row r="32" spans="1:7" ht="48" x14ac:dyDescent="0.25">
      <c r="A32" s="18">
        <v>27</v>
      </c>
      <c r="B32" s="34" t="s">
        <v>36</v>
      </c>
      <c r="C32" s="28">
        <v>30</v>
      </c>
      <c r="D32" s="14">
        <v>277</v>
      </c>
      <c r="E32" s="17" t="s">
        <v>9</v>
      </c>
      <c r="F32" s="8" t="s">
        <v>6</v>
      </c>
    </row>
    <row r="33" spans="1:6" ht="24" x14ac:dyDescent="0.25">
      <c r="A33" s="18">
        <v>28</v>
      </c>
      <c r="B33" s="34" t="s">
        <v>37</v>
      </c>
      <c r="C33" s="28">
        <v>500</v>
      </c>
      <c r="D33" s="14">
        <v>9.6</v>
      </c>
      <c r="E33" s="17" t="s">
        <v>83</v>
      </c>
      <c r="F33" s="8" t="s">
        <v>6</v>
      </c>
    </row>
    <row r="34" spans="1:6" ht="25.5" customHeight="1" x14ac:dyDescent="0.25">
      <c r="A34" s="18">
        <v>29</v>
      </c>
      <c r="B34" s="36" t="s">
        <v>38</v>
      </c>
      <c r="C34" s="28">
        <v>300</v>
      </c>
      <c r="D34" s="14">
        <v>28.4</v>
      </c>
      <c r="E34" s="17" t="s">
        <v>84</v>
      </c>
      <c r="F34" s="8" t="s">
        <v>6</v>
      </c>
    </row>
    <row r="35" spans="1:6" ht="24" x14ac:dyDescent="0.25">
      <c r="A35" s="18">
        <v>30</v>
      </c>
      <c r="B35" s="37" t="s">
        <v>39</v>
      </c>
      <c r="C35" s="28">
        <v>10</v>
      </c>
      <c r="D35" s="14">
        <v>98</v>
      </c>
      <c r="E35" s="17" t="s">
        <v>9</v>
      </c>
      <c r="F35" s="8" t="s">
        <v>85</v>
      </c>
    </row>
    <row r="36" spans="1:6" ht="24" x14ac:dyDescent="0.25">
      <c r="A36" s="18">
        <v>31</v>
      </c>
      <c r="B36" s="37" t="s">
        <v>40</v>
      </c>
      <c r="C36" s="28">
        <v>100</v>
      </c>
      <c r="D36" s="14">
        <v>696</v>
      </c>
      <c r="E36" s="17" t="s">
        <v>96</v>
      </c>
      <c r="F36" s="8" t="s">
        <v>85</v>
      </c>
    </row>
    <row r="37" spans="1:6" ht="24" x14ac:dyDescent="0.25">
      <c r="A37" s="18">
        <v>32</v>
      </c>
      <c r="B37" s="37" t="s">
        <v>41</v>
      </c>
      <c r="C37" s="28"/>
      <c r="D37" s="14"/>
      <c r="E37" s="17" t="s">
        <v>8</v>
      </c>
      <c r="F37" s="8" t="s">
        <v>6</v>
      </c>
    </row>
    <row r="38" spans="1:6" ht="24" x14ac:dyDescent="0.25">
      <c r="A38" s="18">
        <v>33</v>
      </c>
      <c r="B38" s="37" t="s">
        <v>42</v>
      </c>
      <c r="C38" s="28">
        <v>1000</v>
      </c>
      <c r="D38" s="14">
        <v>2.4500000000000002</v>
      </c>
      <c r="E38" s="17" t="s">
        <v>9</v>
      </c>
      <c r="F38" s="8" t="s">
        <v>6</v>
      </c>
    </row>
    <row r="39" spans="1:6" ht="24" x14ac:dyDescent="0.25">
      <c r="A39" s="18">
        <v>34</v>
      </c>
      <c r="B39" s="36" t="s">
        <v>43</v>
      </c>
      <c r="C39" s="28">
        <v>100</v>
      </c>
      <c r="D39" s="14">
        <v>100</v>
      </c>
      <c r="E39" s="17" t="s">
        <v>9</v>
      </c>
      <c r="F39" s="8" t="s">
        <v>6</v>
      </c>
    </row>
    <row r="40" spans="1:6" ht="24" x14ac:dyDescent="0.25">
      <c r="A40" s="18">
        <v>35</v>
      </c>
      <c r="B40" s="37" t="s">
        <v>44</v>
      </c>
      <c r="C40" s="28">
        <v>500</v>
      </c>
      <c r="D40" s="14">
        <v>5.79</v>
      </c>
      <c r="E40" s="17" t="s">
        <v>9</v>
      </c>
      <c r="F40" s="8" t="s">
        <v>6</v>
      </c>
    </row>
    <row r="41" spans="1:6" ht="24" x14ac:dyDescent="0.25">
      <c r="A41" s="18">
        <v>36</v>
      </c>
      <c r="B41" s="37" t="s">
        <v>45</v>
      </c>
      <c r="C41" s="28">
        <v>700</v>
      </c>
      <c r="D41" s="14">
        <v>13.72</v>
      </c>
      <c r="E41" s="17" t="s">
        <v>84</v>
      </c>
      <c r="F41" s="8" t="s">
        <v>6</v>
      </c>
    </row>
    <row r="42" spans="1:6" ht="36" x14ac:dyDescent="0.25">
      <c r="A42" s="18">
        <v>37</v>
      </c>
      <c r="B42" s="37" t="s">
        <v>46</v>
      </c>
      <c r="C42" s="28">
        <v>500</v>
      </c>
      <c r="D42" s="14">
        <v>81.900000000000006</v>
      </c>
      <c r="E42" s="17" t="s">
        <v>84</v>
      </c>
      <c r="F42" s="8" t="s">
        <v>6</v>
      </c>
    </row>
    <row r="43" spans="1:6" ht="24" x14ac:dyDescent="0.25">
      <c r="A43" s="18">
        <v>38</v>
      </c>
      <c r="B43" s="37" t="s">
        <v>47</v>
      </c>
      <c r="C43" s="39">
        <v>35</v>
      </c>
      <c r="D43" s="14">
        <v>1360</v>
      </c>
      <c r="E43" s="17" t="s">
        <v>9</v>
      </c>
      <c r="F43" s="8" t="s">
        <v>6</v>
      </c>
    </row>
    <row r="44" spans="1:6" ht="24" x14ac:dyDescent="0.25">
      <c r="A44" s="18">
        <v>39</v>
      </c>
      <c r="B44" s="37" t="s">
        <v>48</v>
      </c>
      <c r="C44" s="28">
        <v>1000</v>
      </c>
      <c r="D44" s="14">
        <v>7.8</v>
      </c>
      <c r="E44" s="17" t="s">
        <v>83</v>
      </c>
      <c r="F44" s="8" t="s">
        <v>6</v>
      </c>
    </row>
    <row r="45" spans="1:6" ht="36" x14ac:dyDescent="0.25">
      <c r="A45" s="18">
        <v>40</v>
      </c>
      <c r="B45" s="37" t="s">
        <v>49</v>
      </c>
      <c r="C45" s="28">
        <v>500</v>
      </c>
      <c r="D45" s="14">
        <v>2.73</v>
      </c>
      <c r="E45" s="17" t="s">
        <v>84</v>
      </c>
      <c r="F45" s="8" t="s">
        <v>6</v>
      </c>
    </row>
    <row r="46" spans="1:6" ht="24" x14ac:dyDescent="0.25">
      <c r="A46" s="18">
        <v>41</v>
      </c>
      <c r="B46" s="37" t="s">
        <v>50</v>
      </c>
      <c r="C46" s="28">
        <v>3000</v>
      </c>
      <c r="D46" s="14">
        <v>1.41</v>
      </c>
      <c r="E46" s="17" t="s">
        <v>83</v>
      </c>
      <c r="F46" s="8" t="s">
        <v>6</v>
      </c>
    </row>
    <row r="47" spans="1:6" ht="36" x14ac:dyDescent="0.25">
      <c r="A47" s="18">
        <v>42</v>
      </c>
      <c r="B47" s="37" t="s">
        <v>51</v>
      </c>
      <c r="C47" s="28">
        <v>2000</v>
      </c>
      <c r="D47" s="14"/>
      <c r="E47" s="17" t="s">
        <v>94</v>
      </c>
      <c r="F47" s="12" t="s">
        <v>95</v>
      </c>
    </row>
    <row r="48" spans="1:6" ht="36" x14ac:dyDescent="0.25">
      <c r="A48" s="18">
        <v>43</v>
      </c>
      <c r="B48" s="37" t="s">
        <v>52</v>
      </c>
      <c r="C48" s="28">
        <v>200</v>
      </c>
      <c r="D48" s="14">
        <v>64</v>
      </c>
      <c r="E48" s="17" t="s">
        <v>84</v>
      </c>
      <c r="F48" s="8" t="s">
        <v>6</v>
      </c>
    </row>
    <row r="49" spans="1:6" ht="24" x14ac:dyDescent="0.25">
      <c r="A49" s="18">
        <v>44</v>
      </c>
      <c r="B49" s="37" t="s">
        <v>53</v>
      </c>
      <c r="C49" s="28">
        <v>2000</v>
      </c>
      <c r="D49" s="14">
        <v>0.57999999999999996</v>
      </c>
      <c r="E49" s="17" t="s">
        <v>84</v>
      </c>
      <c r="F49" s="8" t="s">
        <v>6</v>
      </c>
    </row>
    <row r="50" spans="1:6" ht="24" x14ac:dyDescent="0.25">
      <c r="A50" s="18">
        <v>45</v>
      </c>
      <c r="B50" s="36" t="s">
        <v>54</v>
      </c>
      <c r="C50" s="28">
        <v>2000</v>
      </c>
      <c r="D50" s="14">
        <v>0.61</v>
      </c>
      <c r="E50" s="17" t="s">
        <v>9</v>
      </c>
      <c r="F50" s="8" t="s">
        <v>6</v>
      </c>
    </row>
    <row r="51" spans="1:6" ht="24" x14ac:dyDescent="0.25">
      <c r="A51" s="18">
        <v>46</v>
      </c>
      <c r="B51" s="37" t="s">
        <v>55</v>
      </c>
      <c r="C51" s="28">
        <v>700</v>
      </c>
      <c r="D51" s="14">
        <v>26.4</v>
      </c>
      <c r="E51" s="17" t="s">
        <v>9</v>
      </c>
      <c r="F51" s="8" t="s">
        <v>6</v>
      </c>
    </row>
    <row r="52" spans="1:6" ht="24" x14ac:dyDescent="0.25">
      <c r="A52" s="18">
        <v>47</v>
      </c>
      <c r="B52" s="36" t="s">
        <v>56</v>
      </c>
      <c r="C52" s="28">
        <v>3000</v>
      </c>
      <c r="D52" s="14">
        <v>0.69</v>
      </c>
      <c r="E52" s="17" t="s">
        <v>7</v>
      </c>
      <c r="F52" s="8" t="s">
        <v>6</v>
      </c>
    </row>
    <row r="53" spans="1:6" ht="24" x14ac:dyDescent="0.25">
      <c r="A53" s="18">
        <v>48</v>
      </c>
      <c r="B53" s="37" t="s">
        <v>57</v>
      </c>
      <c r="C53" s="28">
        <v>7000</v>
      </c>
      <c r="D53" s="14">
        <v>0.59</v>
      </c>
      <c r="E53" s="17" t="s">
        <v>9</v>
      </c>
      <c r="F53" s="8" t="s">
        <v>6</v>
      </c>
    </row>
    <row r="54" spans="1:6" ht="24" x14ac:dyDescent="0.25">
      <c r="A54" s="18">
        <v>49</v>
      </c>
      <c r="B54" s="37" t="s">
        <v>58</v>
      </c>
      <c r="C54" s="28">
        <v>2000</v>
      </c>
      <c r="D54" s="14">
        <v>9.6</v>
      </c>
      <c r="E54" s="17" t="s">
        <v>83</v>
      </c>
      <c r="F54" s="8" t="s">
        <v>85</v>
      </c>
    </row>
    <row r="55" spans="1:6" ht="36" x14ac:dyDescent="0.25">
      <c r="A55" s="18">
        <v>50</v>
      </c>
      <c r="B55" s="37" t="s">
        <v>59</v>
      </c>
      <c r="C55" s="28">
        <v>200</v>
      </c>
      <c r="D55" s="14">
        <v>17.8</v>
      </c>
      <c r="E55" s="17" t="s">
        <v>83</v>
      </c>
      <c r="F55" s="8" t="s">
        <v>6</v>
      </c>
    </row>
    <row r="56" spans="1:6" ht="24" x14ac:dyDescent="0.25">
      <c r="A56" s="18">
        <v>51</v>
      </c>
      <c r="B56" s="36" t="s">
        <v>60</v>
      </c>
      <c r="C56" s="28">
        <v>500</v>
      </c>
      <c r="D56" s="14">
        <v>13.66</v>
      </c>
      <c r="E56" s="17" t="s">
        <v>9</v>
      </c>
      <c r="F56" s="8" t="s">
        <v>6</v>
      </c>
    </row>
    <row r="57" spans="1:6" ht="24" x14ac:dyDescent="0.25">
      <c r="A57" s="18">
        <v>52</v>
      </c>
      <c r="B57" s="36" t="s">
        <v>61</v>
      </c>
      <c r="C57" s="39">
        <v>500</v>
      </c>
      <c r="D57" s="14">
        <v>3.8</v>
      </c>
      <c r="E57" s="17" t="s">
        <v>83</v>
      </c>
      <c r="F57" s="8" t="s">
        <v>6</v>
      </c>
    </row>
    <row r="58" spans="1:6" ht="24" x14ac:dyDescent="0.25">
      <c r="A58" s="18">
        <v>53</v>
      </c>
      <c r="B58" s="37" t="s">
        <v>62</v>
      </c>
      <c r="C58" s="28">
        <v>500</v>
      </c>
      <c r="D58" s="14">
        <v>8.16</v>
      </c>
      <c r="E58" s="17" t="s">
        <v>9</v>
      </c>
      <c r="F58" s="8" t="s">
        <v>6</v>
      </c>
    </row>
    <row r="59" spans="1:6" ht="24" x14ac:dyDescent="0.25">
      <c r="A59" s="18">
        <v>54</v>
      </c>
      <c r="B59" s="37" t="s">
        <v>63</v>
      </c>
      <c r="C59" s="28">
        <v>3000</v>
      </c>
      <c r="D59" s="14">
        <v>10.61</v>
      </c>
      <c r="E59" s="17" t="s">
        <v>9</v>
      </c>
      <c r="F59" s="8" t="s">
        <v>6</v>
      </c>
    </row>
    <row r="60" spans="1:6" ht="24" x14ac:dyDescent="0.25">
      <c r="A60" s="18">
        <v>55</v>
      </c>
      <c r="B60" s="36" t="s">
        <v>64</v>
      </c>
      <c r="C60" s="28">
        <v>1000</v>
      </c>
      <c r="D60" s="14">
        <v>7.2</v>
      </c>
      <c r="E60" s="17" t="s">
        <v>83</v>
      </c>
      <c r="F60" s="8" t="s">
        <v>6</v>
      </c>
    </row>
    <row r="61" spans="1:6" ht="24" x14ac:dyDescent="0.25">
      <c r="A61" s="18">
        <v>56</v>
      </c>
      <c r="B61" s="37" t="s">
        <v>65</v>
      </c>
      <c r="C61" s="28">
        <v>12000</v>
      </c>
      <c r="D61" s="14">
        <v>0.66</v>
      </c>
      <c r="E61" s="17" t="s">
        <v>9</v>
      </c>
      <c r="F61" s="8" t="s">
        <v>6</v>
      </c>
    </row>
    <row r="62" spans="1:6" ht="24" x14ac:dyDescent="0.25">
      <c r="A62" s="18">
        <v>57</v>
      </c>
      <c r="B62" s="37" t="s">
        <v>66</v>
      </c>
      <c r="C62" s="39">
        <v>1000</v>
      </c>
      <c r="D62" s="14">
        <v>52.1</v>
      </c>
      <c r="E62" s="17" t="s">
        <v>83</v>
      </c>
      <c r="F62" s="8" t="s">
        <v>6</v>
      </c>
    </row>
    <row r="63" spans="1:6" ht="24" x14ac:dyDescent="0.25">
      <c r="A63" s="18">
        <v>58</v>
      </c>
      <c r="B63" s="36" t="s">
        <v>67</v>
      </c>
      <c r="C63" s="28">
        <v>300</v>
      </c>
      <c r="D63" s="14">
        <v>6.44</v>
      </c>
      <c r="E63" s="17" t="s">
        <v>9</v>
      </c>
      <c r="F63" s="8" t="s">
        <v>6</v>
      </c>
    </row>
    <row r="64" spans="1:6" ht="36" x14ac:dyDescent="0.25">
      <c r="A64" s="18">
        <v>59</v>
      </c>
      <c r="B64" s="37" t="s">
        <v>68</v>
      </c>
      <c r="C64" s="28">
        <v>400</v>
      </c>
      <c r="D64" s="14">
        <v>38.64</v>
      </c>
      <c r="E64" s="17" t="s">
        <v>9</v>
      </c>
      <c r="F64" s="8" t="s">
        <v>6</v>
      </c>
    </row>
    <row r="65" spans="1:6" ht="24" x14ac:dyDescent="0.25">
      <c r="A65" s="18">
        <v>60</v>
      </c>
      <c r="B65" s="36" t="s">
        <v>69</v>
      </c>
      <c r="C65" s="28">
        <v>1000</v>
      </c>
      <c r="D65" s="14">
        <v>5.08</v>
      </c>
      <c r="E65" s="17" t="s">
        <v>83</v>
      </c>
      <c r="F65" s="8" t="s">
        <v>6</v>
      </c>
    </row>
    <row r="66" spans="1:6" ht="24" x14ac:dyDescent="0.25">
      <c r="A66" s="18">
        <v>61</v>
      </c>
      <c r="B66" s="37" t="s">
        <v>70</v>
      </c>
      <c r="C66" s="28">
        <v>1000</v>
      </c>
      <c r="D66" s="14">
        <v>19.2</v>
      </c>
      <c r="E66" s="17" t="s">
        <v>83</v>
      </c>
      <c r="F66" s="8" t="s">
        <v>6</v>
      </c>
    </row>
    <row r="67" spans="1:6" ht="24" x14ac:dyDescent="0.25">
      <c r="A67" s="18">
        <v>62</v>
      </c>
      <c r="B67" s="36" t="s">
        <v>71</v>
      </c>
      <c r="C67" s="28">
        <v>1000</v>
      </c>
      <c r="D67" s="14">
        <v>6.25</v>
      </c>
      <c r="E67" s="17" t="s">
        <v>9</v>
      </c>
      <c r="F67" s="8" t="s">
        <v>6</v>
      </c>
    </row>
    <row r="68" spans="1:6" ht="24" x14ac:dyDescent="0.25">
      <c r="A68" s="18">
        <v>63</v>
      </c>
      <c r="B68" s="37" t="s">
        <v>72</v>
      </c>
      <c r="C68" s="28">
        <v>1000</v>
      </c>
      <c r="D68" s="14">
        <v>1.49</v>
      </c>
      <c r="E68" s="17" t="s">
        <v>83</v>
      </c>
      <c r="F68" s="8" t="s">
        <v>6</v>
      </c>
    </row>
    <row r="69" spans="1:6" ht="24" x14ac:dyDescent="0.25">
      <c r="A69" s="18">
        <v>64</v>
      </c>
      <c r="B69" s="37" t="s">
        <v>73</v>
      </c>
      <c r="C69" s="28">
        <v>3000</v>
      </c>
      <c r="D69" s="14">
        <v>8.56</v>
      </c>
      <c r="E69" s="17" t="s">
        <v>83</v>
      </c>
      <c r="F69" s="8" t="s">
        <v>6</v>
      </c>
    </row>
    <row r="70" spans="1:6" ht="24" x14ac:dyDescent="0.25">
      <c r="A70" s="18">
        <v>65</v>
      </c>
      <c r="B70" s="36" t="s">
        <v>74</v>
      </c>
      <c r="C70" s="28">
        <v>500</v>
      </c>
      <c r="D70" s="14">
        <v>1.98</v>
      </c>
      <c r="E70" s="17" t="s">
        <v>83</v>
      </c>
      <c r="F70" s="8" t="s">
        <v>6</v>
      </c>
    </row>
    <row r="71" spans="1:6" ht="48" x14ac:dyDescent="0.25">
      <c r="A71" s="18">
        <v>66</v>
      </c>
      <c r="B71" s="37" t="s">
        <v>75</v>
      </c>
      <c r="C71" s="28">
        <v>24</v>
      </c>
      <c r="D71" s="14">
        <v>358.3</v>
      </c>
      <c r="E71" s="17" t="s">
        <v>83</v>
      </c>
      <c r="F71" s="8" t="s">
        <v>6</v>
      </c>
    </row>
    <row r="72" spans="1:6" ht="24" x14ac:dyDescent="0.25">
      <c r="A72" s="18">
        <v>67</v>
      </c>
      <c r="B72" s="36" t="s">
        <v>76</v>
      </c>
      <c r="C72" s="28">
        <v>500</v>
      </c>
      <c r="D72" s="14">
        <v>21.3</v>
      </c>
      <c r="E72" s="17" t="s">
        <v>83</v>
      </c>
      <c r="F72" s="8" t="s">
        <v>6</v>
      </c>
    </row>
    <row r="73" spans="1:6" ht="36" x14ac:dyDescent="0.25">
      <c r="A73" s="18">
        <v>68</v>
      </c>
      <c r="B73" s="37" t="s">
        <v>77</v>
      </c>
      <c r="C73" s="28">
        <v>500</v>
      </c>
      <c r="D73" s="14"/>
      <c r="E73" s="17" t="s">
        <v>94</v>
      </c>
      <c r="F73" s="12" t="s">
        <v>95</v>
      </c>
    </row>
    <row r="74" spans="1:6" ht="24" x14ac:dyDescent="0.25">
      <c r="A74" s="18">
        <v>69</v>
      </c>
      <c r="B74" s="37" t="s">
        <v>78</v>
      </c>
      <c r="C74" s="28">
        <v>1000</v>
      </c>
      <c r="D74" s="14">
        <v>3.18</v>
      </c>
      <c r="E74" s="17" t="s">
        <v>83</v>
      </c>
      <c r="F74" s="8" t="s">
        <v>6</v>
      </c>
    </row>
    <row r="75" spans="1:6" ht="48" x14ac:dyDescent="0.25">
      <c r="A75" s="18">
        <v>70</v>
      </c>
      <c r="B75" s="37" t="s">
        <v>79</v>
      </c>
      <c r="C75" s="28">
        <v>50</v>
      </c>
      <c r="D75" s="14">
        <v>10.4</v>
      </c>
      <c r="E75" s="17" t="s">
        <v>83</v>
      </c>
      <c r="F75" s="8" t="s">
        <v>6</v>
      </c>
    </row>
    <row r="76" spans="1:6" ht="36" x14ac:dyDescent="0.25">
      <c r="A76" s="18">
        <v>71</v>
      </c>
      <c r="B76" s="37" t="s">
        <v>80</v>
      </c>
      <c r="C76" s="28">
        <v>3000</v>
      </c>
      <c r="D76" s="14">
        <v>1.8</v>
      </c>
      <c r="E76" s="17" t="s">
        <v>9</v>
      </c>
      <c r="F76" s="8" t="s">
        <v>6</v>
      </c>
    </row>
    <row r="77" spans="1:6" ht="24" x14ac:dyDescent="0.25">
      <c r="A77" s="18">
        <v>72</v>
      </c>
      <c r="B77" s="36" t="s">
        <v>81</v>
      </c>
      <c r="C77" s="28">
        <v>300</v>
      </c>
      <c r="D77" s="14">
        <v>3.34</v>
      </c>
      <c r="E77" s="17" t="s">
        <v>9</v>
      </c>
      <c r="F77" s="8" t="s">
        <v>6</v>
      </c>
    </row>
    <row r="79" spans="1:6" x14ac:dyDescent="0.25">
      <c r="B79" s="48" t="s">
        <v>82</v>
      </c>
      <c r="C79" s="48"/>
      <c r="D79" s="48"/>
      <c r="E79" s="48"/>
    </row>
  </sheetData>
  <mergeCells count="2">
    <mergeCell ref="A3:G3"/>
    <mergeCell ref="B79:E79"/>
  </mergeCells>
  <pageMargins left="0.70866141732283472" right="0.70866141732283472" top="0.74803149606299213" bottom="1.3385826771653544" header="0.31496062992125984" footer="0.31496062992125984"/>
  <pageSetup paperSize="5"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25" workbookViewId="0">
      <selection activeCell="E47" sqref="E47"/>
    </sheetView>
  </sheetViews>
  <sheetFormatPr baseColWidth="10" defaultRowHeight="15" outlineLevelRow="2" x14ac:dyDescent="0.25"/>
  <cols>
    <col min="4" max="4" width="27.85546875" style="41" customWidth="1"/>
    <col min="5" max="5" width="11.42578125" style="41"/>
  </cols>
  <sheetData>
    <row r="1" spans="1:5" ht="24" x14ac:dyDescent="0.25">
      <c r="A1" s="8" t="s">
        <v>0</v>
      </c>
      <c r="B1" s="9" t="s">
        <v>2</v>
      </c>
      <c r="C1" s="13" t="s">
        <v>3</v>
      </c>
      <c r="D1" s="12" t="s">
        <v>5</v>
      </c>
      <c r="E1" s="40" t="s">
        <v>87</v>
      </c>
    </row>
    <row r="2" spans="1:5" outlineLevel="2" x14ac:dyDescent="0.25">
      <c r="A2" s="18">
        <v>4</v>
      </c>
      <c r="B2" s="38">
        <v>250</v>
      </c>
      <c r="C2" s="14">
        <v>9.1</v>
      </c>
      <c r="D2" s="24" t="s">
        <v>9</v>
      </c>
      <c r="E2" s="40">
        <f t="shared" ref="E2:E26" si="0">C2*B2</f>
        <v>2275</v>
      </c>
    </row>
    <row r="3" spans="1:5" outlineLevel="2" x14ac:dyDescent="0.25">
      <c r="A3" s="18">
        <v>5</v>
      </c>
      <c r="B3" s="18">
        <v>3000</v>
      </c>
      <c r="C3" s="14">
        <v>0.62</v>
      </c>
      <c r="D3" s="17" t="s">
        <v>9</v>
      </c>
      <c r="E3" s="40">
        <f t="shared" si="0"/>
        <v>1860</v>
      </c>
    </row>
    <row r="4" spans="1:5" outlineLevel="2" x14ac:dyDescent="0.25">
      <c r="A4" s="18">
        <v>6</v>
      </c>
      <c r="B4" s="18">
        <v>50</v>
      </c>
      <c r="C4" s="14">
        <v>160</v>
      </c>
      <c r="D4" s="17" t="s">
        <v>9</v>
      </c>
      <c r="E4" s="40">
        <f t="shared" si="0"/>
        <v>8000</v>
      </c>
    </row>
    <row r="5" spans="1:5" outlineLevel="2" x14ac:dyDescent="0.25">
      <c r="A5" s="18">
        <v>10</v>
      </c>
      <c r="B5" s="39">
        <v>3000</v>
      </c>
      <c r="C5" s="14">
        <v>1.33</v>
      </c>
      <c r="D5" s="17" t="s">
        <v>9</v>
      </c>
      <c r="E5" s="40">
        <f t="shared" si="0"/>
        <v>3990</v>
      </c>
    </row>
    <row r="6" spans="1:5" outlineLevel="2" x14ac:dyDescent="0.25">
      <c r="A6" s="18">
        <v>13</v>
      </c>
      <c r="B6" s="28">
        <v>3000</v>
      </c>
      <c r="C6" s="14">
        <v>8.7100000000000009</v>
      </c>
      <c r="D6" s="17" t="s">
        <v>9</v>
      </c>
      <c r="E6" s="40">
        <f t="shared" si="0"/>
        <v>26130.000000000004</v>
      </c>
    </row>
    <row r="7" spans="1:5" outlineLevel="2" x14ac:dyDescent="0.25">
      <c r="A7" s="18">
        <v>17</v>
      </c>
      <c r="B7" s="28">
        <v>500</v>
      </c>
      <c r="C7" s="14">
        <v>7.2</v>
      </c>
      <c r="D7" s="17" t="s">
        <v>9</v>
      </c>
      <c r="E7" s="40">
        <f t="shared" si="0"/>
        <v>3600</v>
      </c>
    </row>
    <row r="8" spans="1:5" outlineLevel="2" x14ac:dyDescent="0.25">
      <c r="A8" s="18">
        <v>22</v>
      </c>
      <c r="B8" s="28">
        <v>500</v>
      </c>
      <c r="C8" s="14">
        <v>8.69</v>
      </c>
      <c r="D8" s="17" t="s">
        <v>9</v>
      </c>
      <c r="E8" s="40">
        <f t="shared" si="0"/>
        <v>4345</v>
      </c>
    </row>
    <row r="9" spans="1:5" outlineLevel="2" x14ac:dyDescent="0.25">
      <c r="A9" s="18">
        <v>27</v>
      </c>
      <c r="B9" s="28">
        <v>30</v>
      </c>
      <c r="C9" s="14">
        <v>277</v>
      </c>
      <c r="D9" s="17" t="s">
        <v>9</v>
      </c>
      <c r="E9" s="40">
        <f t="shared" si="0"/>
        <v>8310</v>
      </c>
    </row>
    <row r="10" spans="1:5" outlineLevel="2" x14ac:dyDescent="0.25">
      <c r="A10" s="18">
        <v>30</v>
      </c>
      <c r="B10" s="28">
        <v>10</v>
      </c>
      <c r="C10" s="14">
        <v>98</v>
      </c>
      <c r="D10" s="17" t="s">
        <v>9</v>
      </c>
      <c r="E10" s="40">
        <f t="shared" si="0"/>
        <v>980</v>
      </c>
    </row>
    <row r="11" spans="1:5" outlineLevel="2" x14ac:dyDescent="0.25">
      <c r="A11" s="18">
        <v>33</v>
      </c>
      <c r="B11" s="28">
        <v>1000</v>
      </c>
      <c r="C11" s="14">
        <v>2.4500000000000002</v>
      </c>
      <c r="D11" s="17" t="s">
        <v>9</v>
      </c>
      <c r="E11" s="40">
        <f t="shared" si="0"/>
        <v>2450</v>
      </c>
    </row>
    <row r="12" spans="1:5" outlineLevel="2" x14ac:dyDescent="0.25">
      <c r="A12" s="18">
        <v>34</v>
      </c>
      <c r="B12" s="28">
        <v>100</v>
      </c>
      <c r="C12" s="14">
        <v>100</v>
      </c>
      <c r="D12" s="17" t="s">
        <v>9</v>
      </c>
      <c r="E12" s="40">
        <f t="shared" si="0"/>
        <v>10000</v>
      </c>
    </row>
    <row r="13" spans="1:5" outlineLevel="2" x14ac:dyDescent="0.25">
      <c r="A13" s="18">
        <v>35</v>
      </c>
      <c r="B13" s="28">
        <v>500</v>
      </c>
      <c r="C13" s="14">
        <v>5.79</v>
      </c>
      <c r="D13" s="17" t="s">
        <v>9</v>
      </c>
      <c r="E13" s="40">
        <f t="shared" si="0"/>
        <v>2895</v>
      </c>
    </row>
    <row r="14" spans="1:5" outlineLevel="2" x14ac:dyDescent="0.25">
      <c r="A14" s="18">
        <v>38</v>
      </c>
      <c r="B14" s="39">
        <v>35</v>
      </c>
      <c r="C14" s="14">
        <v>1360</v>
      </c>
      <c r="D14" s="17" t="s">
        <v>9</v>
      </c>
      <c r="E14" s="40">
        <f t="shared" si="0"/>
        <v>47600</v>
      </c>
    </row>
    <row r="15" spans="1:5" outlineLevel="2" x14ac:dyDescent="0.25">
      <c r="A15" s="18">
        <v>45</v>
      </c>
      <c r="B15" s="28">
        <v>2000</v>
      </c>
      <c r="C15" s="14">
        <v>0.61</v>
      </c>
      <c r="D15" s="17" t="s">
        <v>9</v>
      </c>
      <c r="E15" s="40">
        <f t="shared" si="0"/>
        <v>1220</v>
      </c>
    </row>
    <row r="16" spans="1:5" outlineLevel="2" x14ac:dyDescent="0.25">
      <c r="A16" s="18">
        <v>46</v>
      </c>
      <c r="B16" s="28">
        <v>700</v>
      </c>
      <c r="C16" s="14">
        <v>26.4</v>
      </c>
      <c r="D16" s="17" t="s">
        <v>9</v>
      </c>
      <c r="E16" s="40">
        <f t="shared" si="0"/>
        <v>18480</v>
      </c>
    </row>
    <row r="17" spans="1:5" outlineLevel="2" x14ac:dyDescent="0.25">
      <c r="A17" s="18">
        <v>48</v>
      </c>
      <c r="B17" s="28">
        <v>7000</v>
      </c>
      <c r="C17" s="14">
        <v>0.59</v>
      </c>
      <c r="D17" s="17" t="s">
        <v>9</v>
      </c>
      <c r="E17" s="40">
        <f t="shared" si="0"/>
        <v>4130</v>
      </c>
    </row>
    <row r="18" spans="1:5" outlineLevel="2" x14ac:dyDescent="0.25">
      <c r="A18" s="18">
        <v>51</v>
      </c>
      <c r="B18" s="28">
        <v>500</v>
      </c>
      <c r="C18" s="14">
        <v>13.66</v>
      </c>
      <c r="D18" s="17" t="s">
        <v>9</v>
      </c>
      <c r="E18" s="40">
        <f t="shared" si="0"/>
        <v>6830</v>
      </c>
    </row>
    <row r="19" spans="1:5" outlineLevel="2" x14ac:dyDescent="0.25">
      <c r="A19" s="18">
        <v>53</v>
      </c>
      <c r="B19" s="28">
        <v>500</v>
      </c>
      <c r="C19" s="14">
        <v>8.16</v>
      </c>
      <c r="D19" s="17" t="s">
        <v>9</v>
      </c>
      <c r="E19" s="40">
        <f t="shared" si="0"/>
        <v>4080</v>
      </c>
    </row>
    <row r="20" spans="1:5" outlineLevel="2" x14ac:dyDescent="0.25">
      <c r="A20" s="18">
        <v>54</v>
      </c>
      <c r="B20" s="28">
        <v>3000</v>
      </c>
      <c r="C20" s="14">
        <v>10.61</v>
      </c>
      <c r="D20" s="17" t="s">
        <v>9</v>
      </c>
      <c r="E20" s="40">
        <f t="shared" si="0"/>
        <v>31830</v>
      </c>
    </row>
    <row r="21" spans="1:5" outlineLevel="2" x14ac:dyDescent="0.25">
      <c r="A21" s="18">
        <v>56</v>
      </c>
      <c r="B21" s="28">
        <v>12000</v>
      </c>
      <c r="C21" s="14">
        <v>0.66</v>
      </c>
      <c r="D21" s="17" t="s">
        <v>9</v>
      </c>
      <c r="E21" s="40">
        <f t="shared" si="0"/>
        <v>7920</v>
      </c>
    </row>
    <row r="22" spans="1:5" outlineLevel="2" x14ac:dyDescent="0.25">
      <c r="A22" s="18">
        <v>58</v>
      </c>
      <c r="B22" s="28">
        <v>300</v>
      </c>
      <c r="C22" s="14">
        <v>6.44</v>
      </c>
      <c r="D22" s="17" t="s">
        <v>9</v>
      </c>
      <c r="E22" s="40">
        <f t="shared" si="0"/>
        <v>1932.0000000000002</v>
      </c>
    </row>
    <row r="23" spans="1:5" outlineLevel="2" x14ac:dyDescent="0.25">
      <c r="A23" s="18">
        <v>59</v>
      </c>
      <c r="B23" s="28">
        <v>400</v>
      </c>
      <c r="C23" s="14">
        <v>38.64</v>
      </c>
      <c r="D23" s="17" t="s">
        <v>9</v>
      </c>
      <c r="E23" s="40">
        <f t="shared" si="0"/>
        <v>15456</v>
      </c>
    </row>
    <row r="24" spans="1:5" outlineLevel="2" x14ac:dyDescent="0.25">
      <c r="A24" s="18">
        <v>62</v>
      </c>
      <c r="B24" s="28">
        <v>1000</v>
      </c>
      <c r="C24" s="14">
        <v>6.25</v>
      </c>
      <c r="D24" s="17" t="s">
        <v>9</v>
      </c>
      <c r="E24" s="40">
        <f t="shared" si="0"/>
        <v>6250</v>
      </c>
    </row>
    <row r="25" spans="1:5" outlineLevel="2" x14ac:dyDescent="0.25">
      <c r="A25" s="18">
        <v>71</v>
      </c>
      <c r="B25" s="28">
        <v>3000</v>
      </c>
      <c r="C25" s="14">
        <v>1.8</v>
      </c>
      <c r="D25" s="17" t="s">
        <v>9</v>
      </c>
      <c r="E25" s="40">
        <f t="shared" si="0"/>
        <v>5400</v>
      </c>
    </row>
    <row r="26" spans="1:5" outlineLevel="2" x14ac:dyDescent="0.25">
      <c r="A26" s="18">
        <v>72</v>
      </c>
      <c r="B26" s="28">
        <v>300</v>
      </c>
      <c r="C26" s="14">
        <v>3.34</v>
      </c>
      <c r="D26" s="17" t="s">
        <v>9</v>
      </c>
      <c r="E26" s="40">
        <f t="shared" si="0"/>
        <v>1002</v>
      </c>
    </row>
    <row r="27" spans="1:5" outlineLevel="1" x14ac:dyDescent="0.25">
      <c r="A27" s="18"/>
      <c r="B27" s="28"/>
      <c r="C27" s="14"/>
      <c r="D27" s="42" t="s">
        <v>88</v>
      </c>
      <c r="E27" s="40">
        <f>SUBTOTAL(9,E2:E26)</f>
        <v>226965</v>
      </c>
    </row>
    <row r="28" spans="1:5" outlineLevel="2" x14ac:dyDescent="0.25">
      <c r="A28" s="18">
        <v>11</v>
      </c>
      <c r="B28" s="28">
        <v>1000</v>
      </c>
      <c r="C28" s="14">
        <v>0.82</v>
      </c>
      <c r="D28" s="17" t="s">
        <v>94</v>
      </c>
      <c r="E28" s="40"/>
    </row>
    <row r="29" spans="1:5" outlineLevel="2" x14ac:dyDescent="0.25">
      <c r="A29" s="18">
        <v>18</v>
      </c>
      <c r="B29" s="28">
        <v>3500</v>
      </c>
      <c r="C29" s="14">
        <v>6.4</v>
      </c>
      <c r="D29" s="17" t="s">
        <v>94</v>
      </c>
      <c r="E29" s="40"/>
    </row>
    <row r="30" spans="1:5" outlineLevel="2" x14ac:dyDescent="0.25">
      <c r="A30" s="18">
        <v>42</v>
      </c>
      <c r="B30" s="28">
        <v>2000</v>
      </c>
      <c r="C30" s="14">
        <v>3.1</v>
      </c>
      <c r="D30" s="17" t="s">
        <v>94</v>
      </c>
      <c r="E30" s="40"/>
    </row>
    <row r="31" spans="1:5" outlineLevel="2" x14ac:dyDescent="0.25">
      <c r="A31" s="18">
        <v>68</v>
      </c>
      <c r="B31" s="28">
        <v>500</v>
      </c>
      <c r="C31" s="14">
        <v>3.85</v>
      </c>
      <c r="D31" s="17" t="s">
        <v>94</v>
      </c>
      <c r="E31" s="40"/>
    </row>
    <row r="32" spans="1:5" outlineLevel="1" x14ac:dyDescent="0.25">
      <c r="A32" s="18"/>
      <c r="B32" s="28"/>
      <c r="C32" s="14"/>
      <c r="D32" s="42" t="s">
        <v>98</v>
      </c>
      <c r="E32" s="40"/>
    </row>
    <row r="33" spans="1:5" outlineLevel="2" x14ac:dyDescent="0.25">
      <c r="A33" s="18">
        <v>32</v>
      </c>
      <c r="B33" s="28"/>
      <c r="C33" s="14"/>
      <c r="D33" s="17" t="s">
        <v>8</v>
      </c>
      <c r="E33" s="40"/>
    </row>
    <row r="34" spans="1:5" outlineLevel="1" x14ac:dyDescent="0.25">
      <c r="A34" s="18"/>
      <c r="B34" s="28"/>
      <c r="C34" s="14"/>
      <c r="D34" s="42" t="s">
        <v>89</v>
      </c>
      <c r="E34" s="40"/>
    </row>
    <row r="35" spans="1:5" outlineLevel="2" x14ac:dyDescent="0.25">
      <c r="A35" s="18">
        <v>7</v>
      </c>
      <c r="B35" s="18">
        <v>1000</v>
      </c>
      <c r="C35" s="14">
        <v>26.7</v>
      </c>
      <c r="D35" s="17" t="s">
        <v>96</v>
      </c>
      <c r="E35" s="40">
        <f>C35*B35</f>
        <v>26700</v>
      </c>
    </row>
    <row r="36" spans="1:5" outlineLevel="2" x14ac:dyDescent="0.25">
      <c r="A36" s="18">
        <v>31</v>
      </c>
      <c r="B36" s="28">
        <v>100</v>
      </c>
      <c r="C36" s="14">
        <v>696</v>
      </c>
      <c r="D36" s="17" t="s">
        <v>96</v>
      </c>
      <c r="E36" s="40">
        <f>C36*B36</f>
        <v>69600</v>
      </c>
    </row>
    <row r="37" spans="1:5" outlineLevel="1" x14ac:dyDescent="0.25">
      <c r="A37" s="18"/>
      <c r="B37" s="28"/>
      <c r="C37" s="14"/>
      <c r="D37" s="42" t="s">
        <v>99</v>
      </c>
      <c r="E37" s="40">
        <f>SUBTOTAL(9,E35:E36)</f>
        <v>96300</v>
      </c>
    </row>
    <row r="38" spans="1:5" outlineLevel="2" x14ac:dyDescent="0.25">
      <c r="A38" s="18">
        <v>24</v>
      </c>
      <c r="B38" s="28">
        <v>100</v>
      </c>
      <c r="C38" s="14">
        <v>14.06</v>
      </c>
      <c r="D38" s="17" t="s">
        <v>84</v>
      </c>
      <c r="E38" s="40">
        <f t="shared" ref="E38:E46" si="1">C38*B38</f>
        <v>1406</v>
      </c>
    </row>
    <row r="39" spans="1:5" outlineLevel="2" x14ac:dyDescent="0.25">
      <c r="A39" s="18">
        <v>25</v>
      </c>
      <c r="B39" s="39">
        <v>200</v>
      </c>
      <c r="C39" s="14">
        <v>90.98</v>
      </c>
      <c r="D39" s="17" t="s">
        <v>84</v>
      </c>
      <c r="E39" s="40">
        <f t="shared" si="1"/>
        <v>18196</v>
      </c>
    </row>
    <row r="40" spans="1:5" outlineLevel="2" x14ac:dyDescent="0.25">
      <c r="A40" s="18">
        <v>26</v>
      </c>
      <c r="B40" s="28">
        <v>200</v>
      </c>
      <c r="C40" s="14">
        <v>102.65</v>
      </c>
      <c r="D40" s="17" t="s">
        <v>84</v>
      </c>
      <c r="E40" s="40">
        <f t="shared" si="1"/>
        <v>20530</v>
      </c>
    </row>
    <row r="41" spans="1:5" outlineLevel="2" x14ac:dyDescent="0.25">
      <c r="A41" s="18">
        <v>29</v>
      </c>
      <c r="B41" s="28">
        <v>300</v>
      </c>
      <c r="C41" s="14">
        <v>28.4</v>
      </c>
      <c r="D41" s="17" t="s">
        <v>84</v>
      </c>
      <c r="E41" s="40">
        <f t="shared" si="1"/>
        <v>8520</v>
      </c>
    </row>
    <row r="42" spans="1:5" outlineLevel="2" x14ac:dyDescent="0.25">
      <c r="A42" s="18">
        <v>36</v>
      </c>
      <c r="B42" s="28">
        <v>700</v>
      </c>
      <c r="C42" s="14">
        <v>13.72</v>
      </c>
      <c r="D42" s="17" t="s">
        <v>84</v>
      </c>
      <c r="E42" s="40">
        <f t="shared" si="1"/>
        <v>9604</v>
      </c>
    </row>
    <row r="43" spans="1:5" outlineLevel="2" x14ac:dyDescent="0.25">
      <c r="A43" s="18">
        <v>37</v>
      </c>
      <c r="B43" s="28">
        <v>500</v>
      </c>
      <c r="C43" s="14">
        <v>81.900000000000006</v>
      </c>
      <c r="D43" s="17" t="s">
        <v>84</v>
      </c>
      <c r="E43" s="40">
        <f t="shared" si="1"/>
        <v>40950</v>
      </c>
    </row>
    <row r="44" spans="1:5" outlineLevel="2" x14ac:dyDescent="0.25">
      <c r="A44" s="18">
        <v>40</v>
      </c>
      <c r="B44" s="28">
        <v>500</v>
      </c>
      <c r="C44" s="14">
        <v>2.73</v>
      </c>
      <c r="D44" s="17" t="s">
        <v>84</v>
      </c>
      <c r="E44" s="40">
        <f t="shared" si="1"/>
        <v>1365</v>
      </c>
    </row>
    <row r="45" spans="1:5" outlineLevel="2" x14ac:dyDescent="0.25">
      <c r="A45" s="18">
        <v>43</v>
      </c>
      <c r="B45" s="28">
        <v>200</v>
      </c>
      <c r="C45" s="14">
        <v>64</v>
      </c>
      <c r="D45" s="17" t="s">
        <v>84</v>
      </c>
      <c r="E45" s="40">
        <f t="shared" si="1"/>
        <v>12800</v>
      </c>
    </row>
    <row r="46" spans="1:5" outlineLevel="2" x14ac:dyDescent="0.25">
      <c r="A46" s="18">
        <v>44</v>
      </c>
      <c r="B46" s="28">
        <v>2000</v>
      </c>
      <c r="C46" s="14">
        <v>0.57999999999999996</v>
      </c>
      <c r="D46" s="17" t="s">
        <v>84</v>
      </c>
      <c r="E46" s="40">
        <f t="shared" si="1"/>
        <v>1160</v>
      </c>
    </row>
    <row r="47" spans="1:5" outlineLevel="1" x14ac:dyDescent="0.25">
      <c r="A47" s="18"/>
      <c r="B47" s="28"/>
      <c r="C47" s="14"/>
      <c r="D47" s="42" t="s">
        <v>90</v>
      </c>
      <c r="E47" s="40">
        <f>SUBTOTAL(9,E45:E46)</f>
        <v>13960</v>
      </c>
    </row>
    <row r="48" spans="1:5" outlineLevel="2" x14ac:dyDescent="0.25">
      <c r="A48" s="8">
        <v>1</v>
      </c>
      <c r="B48" s="9">
        <v>2000</v>
      </c>
      <c r="C48" s="14">
        <v>1.2</v>
      </c>
      <c r="D48" s="12" t="s">
        <v>83</v>
      </c>
      <c r="E48" s="40">
        <f t="shared" ref="E48:E75" si="2">C48*B48</f>
        <v>2400</v>
      </c>
    </row>
    <row r="49" spans="1:5" outlineLevel="2" x14ac:dyDescent="0.25">
      <c r="A49" s="18">
        <v>2</v>
      </c>
      <c r="B49" s="18">
        <v>500</v>
      </c>
      <c r="C49" s="14">
        <v>10.8</v>
      </c>
      <c r="D49" s="17" t="s">
        <v>83</v>
      </c>
      <c r="E49" s="40">
        <f t="shared" si="2"/>
        <v>5400</v>
      </c>
    </row>
    <row r="50" spans="1:5" outlineLevel="2" x14ac:dyDescent="0.25">
      <c r="A50" s="18">
        <v>3</v>
      </c>
      <c r="B50" s="18">
        <v>4000</v>
      </c>
      <c r="C50" s="14">
        <v>0.36</v>
      </c>
      <c r="D50" s="14" t="s">
        <v>83</v>
      </c>
      <c r="E50" s="40">
        <f t="shared" si="2"/>
        <v>1440</v>
      </c>
    </row>
    <row r="51" spans="1:5" outlineLevel="2" x14ac:dyDescent="0.25">
      <c r="A51" s="18">
        <v>8</v>
      </c>
      <c r="B51" s="18">
        <v>1000</v>
      </c>
      <c r="C51" s="14">
        <v>0.98</v>
      </c>
      <c r="D51" s="17" t="s">
        <v>83</v>
      </c>
      <c r="E51" s="40">
        <f t="shared" si="2"/>
        <v>980</v>
      </c>
    </row>
    <row r="52" spans="1:5" outlineLevel="2" x14ac:dyDescent="0.25">
      <c r="A52" s="18">
        <v>9</v>
      </c>
      <c r="B52" s="18">
        <v>2000</v>
      </c>
      <c r="C52" s="14">
        <v>0.95</v>
      </c>
      <c r="D52" s="17" t="s">
        <v>83</v>
      </c>
      <c r="E52" s="40">
        <f t="shared" si="2"/>
        <v>1900</v>
      </c>
    </row>
    <row r="53" spans="1:5" outlineLevel="2" x14ac:dyDescent="0.25">
      <c r="A53" s="18">
        <v>14</v>
      </c>
      <c r="B53" s="28">
        <v>3000</v>
      </c>
      <c r="C53" s="14">
        <v>7.9</v>
      </c>
      <c r="D53" s="17" t="s">
        <v>83</v>
      </c>
      <c r="E53" s="40">
        <f t="shared" si="2"/>
        <v>23700</v>
      </c>
    </row>
    <row r="54" spans="1:5" outlineLevel="2" x14ac:dyDescent="0.25">
      <c r="A54" s="18">
        <v>15</v>
      </c>
      <c r="B54" s="28">
        <v>300</v>
      </c>
      <c r="C54" s="14">
        <v>98</v>
      </c>
      <c r="D54" s="17" t="s">
        <v>83</v>
      </c>
      <c r="E54" s="40">
        <f t="shared" si="2"/>
        <v>29400</v>
      </c>
    </row>
    <row r="55" spans="1:5" outlineLevel="2" x14ac:dyDescent="0.25">
      <c r="A55" s="18">
        <v>16</v>
      </c>
      <c r="B55" s="28">
        <v>500</v>
      </c>
      <c r="C55" s="14">
        <v>0.79</v>
      </c>
      <c r="D55" s="17" t="s">
        <v>83</v>
      </c>
      <c r="E55" s="40">
        <f t="shared" si="2"/>
        <v>395</v>
      </c>
    </row>
    <row r="56" spans="1:5" outlineLevel="2" x14ac:dyDescent="0.25">
      <c r="A56" s="18">
        <v>20</v>
      </c>
      <c r="B56" s="39">
        <v>5000</v>
      </c>
      <c r="C56" s="14">
        <v>6.9</v>
      </c>
      <c r="D56" s="17" t="s">
        <v>83</v>
      </c>
      <c r="E56" s="40">
        <f t="shared" si="2"/>
        <v>34500</v>
      </c>
    </row>
    <row r="57" spans="1:5" outlineLevel="2" x14ac:dyDescent="0.25">
      <c r="A57" s="18">
        <v>21</v>
      </c>
      <c r="B57" s="28">
        <v>10000</v>
      </c>
      <c r="C57" s="14">
        <v>0.54</v>
      </c>
      <c r="D57" s="17" t="s">
        <v>83</v>
      </c>
      <c r="E57" s="40">
        <f t="shared" si="2"/>
        <v>5400</v>
      </c>
    </row>
    <row r="58" spans="1:5" outlineLevel="2" x14ac:dyDescent="0.25">
      <c r="A58" s="18">
        <v>23</v>
      </c>
      <c r="B58" s="28">
        <v>1500</v>
      </c>
      <c r="C58" s="14">
        <v>8.1</v>
      </c>
      <c r="D58" s="17" t="s">
        <v>83</v>
      </c>
      <c r="E58" s="40">
        <f t="shared" si="2"/>
        <v>12150</v>
      </c>
    </row>
    <row r="59" spans="1:5" outlineLevel="2" x14ac:dyDescent="0.25">
      <c r="A59" s="18">
        <v>28</v>
      </c>
      <c r="B59" s="28">
        <v>500</v>
      </c>
      <c r="C59" s="14">
        <v>9.6</v>
      </c>
      <c r="D59" s="17" t="s">
        <v>83</v>
      </c>
      <c r="E59" s="40">
        <f t="shared" si="2"/>
        <v>4800</v>
      </c>
    </row>
    <row r="60" spans="1:5" outlineLevel="2" x14ac:dyDescent="0.25">
      <c r="A60" s="18">
        <v>39</v>
      </c>
      <c r="B60" s="28">
        <v>1000</v>
      </c>
      <c r="C60" s="14">
        <v>7.8</v>
      </c>
      <c r="D60" s="17" t="s">
        <v>83</v>
      </c>
      <c r="E60" s="40">
        <f t="shared" si="2"/>
        <v>7800</v>
      </c>
    </row>
    <row r="61" spans="1:5" outlineLevel="2" x14ac:dyDescent="0.25">
      <c r="A61" s="18">
        <v>41</v>
      </c>
      <c r="B61" s="28">
        <v>3000</v>
      </c>
      <c r="C61" s="14">
        <v>1.41</v>
      </c>
      <c r="D61" s="17" t="s">
        <v>83</v>
      </c>
      <c r="E61" s="40">
        <f t="shared" si="2"/>
        <v>4230</v>
      </c>
    </row>
    <row r="62" spans="1:5" outlineLevel="2" x14ac:dyDescent="0.25">
      <c r="A62" s="18">
        <v>49</v>
      </c>
      <c r="B62" s="28">
        <v>2000</v>
      </c>
      <c r="C62" s="14">
        <v>9.6</v>
      </c>
      <c r="D62" s="17" t="s">
        <v>83</v>
      </c>
      <c r="E62" s="40">
        <f t="shared" si="2"/>
        <v>19200</v>
      </c>
    </row>
    <row r="63" spans="1:5" outlineLevel="2" x14ac:dyDescent="0.25">
      <c r="A63" s="18">
        <v>50</v>
      </c>
      <c r="B63" s="28">
        <v>200</v>
      </c>
      <c r="C63" s="14">
        <v>17.8</v>
      </c>
      <c r="D63" s="17" t="s">
        <v>83</v>
      </c>
      <c r="E63" s="40">
        <f t="shared" si="2"/>
        <v>3560</v>
      </c>
    </row>
    <row r="64" spans="1:5" outlineLevel="2" x14ac:dyDescent="0.25">
      <c r="A64" s="18">
        <v>52</v>
      </c>
      <c r="B64" s="39">
        <v>500</v>
      </c>
      <c r="C64" s="14">
        <v>3.8</v>
      </c>
      <c r="D64" s="17" t="s">
        <v>83</v>
      </c>
      <c r="E64" s="40">
        <f t="shared" si="2"/>
        <v>1900</v>
      </c>
    </row>
    <row r="65" spans="1:5" outlineLevel="2" x14ac:dyDescent="0.25">
      <c r="A65" s="18">
        <v>55</v>
      </c>
      <c r="B65" s="28">
        <v>1000</v>
      </c>
      <c r="C65" s="14">
        <v>7.2</v>
      </c>
      <c r="D65" s="17" t="s">
        <v>83</v>
      </c>
      <c r="E65" s="40">
        <f t="shared" si="2"/>
        <v>7200</v>
      </c>
    </row>
    <row r="66" spans="1:5" outlineLevel="2" x14ac:dyDescent="0.25">
      <c r="A66" s="18">
        <v>57</v>
      </c>
      <c r="B66" s="39">
        <v>1000</v>
      </c>
      <c r="C66" s="14">
        <v>52.1</v>
      </c>
      <c r="D66" s="17" t="s">
        <v>83</v>
      </c>
      <c r="E66" s="40">
        <f t="shared" si="2"/>
        <v>52100</v>
      </c>
    </row>
    <row r="67" spans="1:5" outlineLevel="2" x14ac:dyDescent="0.25">
      <c r="A67" s="18">
        <v>60</v>
      </c>
      <c r="B67" s="28">
        <v>1000</v>
      </c>
      <c r="C67" s="14">
        <v>5.08</v>
      </c>
      <c r="D67" s="17" t="s">
        <v>83</v>
      </c>
      <c r="E67" s="40">
        <f t="shared" si="2"/>
        <v>5080</v>
      </c>
    </row>
    <row r="68" spans="1:5" outlineLevel="2" x14ac:dyDescent="0.25">
      <c r="A68" s="18">
        <v>61</v>
      </c>
      <c r="B68" s="28">
        <v>1000</v>
      </c>
      <c r="C68" s="14">
        <v>19.2</v>
      </c>
      <c r="D68" s="17" t="s">
        <v>83</v>
      </c>
      <c r="E68" s="40">
        <f t="shared" si="2"/>
        <v>19200</v>
      </c>
    </row>
    <row r="69" spans="1:5" outlineLevel="2" x14ac:dyDescent="0.25">
      <c r="A69" s="18">
        <v>63</v>
      </c>
      <c r="B69" s="28">
        <v>1000</v>
      </c>
      <c r="C69" s="14">
        <v>1.49</v>
      </c>
      <c r="D69" s="17" t="s">
        <v>83</v>
      </c>
      <c r="E69" s="40">
        <f t="shared" si="2"/>
        <v>1490</v>
      </c>
    </row>
    <row r="70" spans="1:5" outlineLevel="2" x14ac:dyDescent="0.25">
      <c r="A70" s="18">
        <v>64</v>
      </c>
      <c r="B70" s="28">
        <v>3000</v>
      </c>
      <c r="C70" s="14">
        <v>8.56</v>
      </c>
      <c r="D70" s="17" t="s">
        <v>83</v>
      </c>
      <c r="E70" s="40">
        <f t="shared" si="2"/>
        <v>25680</v>
      </c>
    </row>
    <row r="71" spans="1:5" outlineLevel="2" x14ac:dyDescent="0.25">
      <c r="A71" s="18">
        <v>65</v>
      </c>
      <c r="B71" s="28">
        <v>500</v>
      </c>
      <c r="C71" s="14">
        <v>1.98</v>
      </c>
      <c r="D71" s="17" t="s">
        <v>83</v>
      </c>
      <c r="E71" s="40">
        <f t="shared" si="2"/>
        <v>990</v>
      </c>
    </row>
    <row r="72" spans="1:5" outlineLevel="2" x14ac:dyDescent="0.25">
      <c r="A72" s="18">
        <v>66</v>
      </c>
      <c r="B72" s="28">
        <v>24</v>
      </c>
      <c r="C72" s="14">
        <v>358.3</v>
      </c>
      <c r="D72" s="17" t="s">
        <v>83</v>
      </c>
      <c r="E72" s="40">
        <f t="shared" si="2"/>
        <v>8599.2000000000007</v>
      </c>
    </row>
    <row r="73" spans="1:5" outlineLevel="2" x14ac:dyDescent="0.25">
      <c r="A73" s="18">
        <v>67</v>
      </c>
      <c r="B73" s="28">
        <v>500</v>
      </c>
      <c r="C73" s="14">
        <v>21.3</v>
      </c>
      <c r="D73" s="17" t="s">
        <v>83</v>
      </c>
      <c r="E73" s="40">
        <f t="shared" si="2"/>
        <v>10650</v>
      </c>
    </row>
    <row r="74" spans="1:5" outlineLevel="2" x14ac:dyDescent="0.25">
      <c r="A74" s="18">
        <v>69</v>
      </c>
      <c r="B74" s="28">
        <v>1000</v>
      </c>
      <c r="C74" s="14">
        <v>3.18</v>
      </c>
      <c r="D74" s="17" t="s">
        <v>83</v>
      </c>
      <c r="E74" s="40">
        <f t="shared" si="2"/>
        <v>3180</v>
      </c>
    </row>
    <row r="75" spans="1:5" outlineLevel="2" x14ac:dyDescent="0.25">
      <c r="A75" s="18">
        <v>70</v>
      </c>
      <c r="B75" s="28">
        <v>50</v>
      </c>
      <c r="C75" s="14">
        <v>10.4</v>
      </c>
      <c r="D75" s="17" t="s">
        <v>83</v>
      </c>
      <c r="E75" s="40">
        <f t="shared" si="2"/>
        <v>520</v>
      </c>
    </row>
    <row r="76" spans="1:5" outlineLevel="1" x14ac:dyDescent="0.25">
      <c r="A76" s="18"/>
      <c r="B76" s="28"/>
      <c r="C76" s="14"/>
      <c r="D76" s="42" t="s">
        <v>91</v>
      </c>
      <c r="E76" s="40">
        <f>SUBTOTAL(9,E48:E75)</f>
        <v>293844.2</v>
      </c>
    </row>
    <row r="77" spans="1:5" outlineLevel="2" x14ac:dyDescent="0.25">
      <c r="A77" s="18">
        <v>12</v>
      </c>
      <c r="B77" s="28">
        <v>3500</v>
      </c>
      <c r="C77" s="14">
        <v>0.66</v>
      </c>
      <c r="D77" s="17" t="s">
        <v>7</v>
      </c>
      <c r="E77" s="40">
        <f>C77*B77</f>
        <v>2310</v>
      </c>
    </row>
    <row r="78" spans="1:5" outlineLevel="2" x14ac:dyDescent="0.25">
      <c r="A78" s="18">
        <v>19</v>
      </c>
      <c r="B78" s="28">
        <v>5000</v>
      </c>
      <c r="C78" s="14">
        <v>0.62</v>
      </c>
      <c r="D78" s="17" t="s">
        <v>7</v>
      </c>
      <c r="E78" s="40">
        <f>C78*B78</f>
        <v>3100</v>
      </c>
    </row>
    <row r="79" spans="1:5" outlineLevel="2" x14ac:dyDescent="0.25">
      <c r="A79" s="18">
        <v>47</v>
      </c>
      <c r="B79" s="28">
        <v>3000</v>
      </c>
      <c r="C79" s="14">
        <v>0.69</v>
      </c>
      <c r="D79" s="17" t="s">
        <v>7</v>
      </c>
      <c r="E79" s="40">
        <f>C79*B79</f>
        <v>2070</v>
      </c>
    </row>
    <row r="80" spans="1:5" outlineLevel="1" x14ac:dyDescent="0.25">
      <c r="A80" s="43"/>
      <c r="B80" s="44"/>
      <c r="C80" s="45"/>
      <c r="D80" s="47" t="s">
        <v>92</v>
      </c>
      <c r="E80" s="46">
        <f>SUBTOTAL(9,E77:E79)</f>
        <v>7480</v>
      </c>
    </row>
    <row r="81" spans="1:5" x14ac:dyDescent="0.25">
      <c r="A81" s="43"/>
      <c r="B81" s="44"/>
      <c r="C81" s="45"/>
      <c r="D81" s="47" t="s">
        <v>93</v>
      </c>
      <c r="E81" s="46">
        <f>SUBTOTAL(9,E2:E79)</f>
        <v>739120.2</v>
      </c>
    </row>
  </sheetData>
  <sortState ref="A2:E73">
    <sortCondition ref="D2:D73"/>
  </sortState>
  <pageMargins left="0.7" right="0.7" top="0.75" bottom="0.75" header="0.3" footer="0.3"/>
  <pageSetup paperSize="9" orientation="portrait"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SUMA </vt:lpstr>
      <vt:lpstr>Hoja3</vt:lpstr>
      <vt:lpstr>Hoja4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2018-06-05T15:08:31Z</dcterms:modified>
</cp:coreProperties>
</file>